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1.Travail_Jean-Pierre\1.Pole_developpement\1_Communication\15.Consultations\2023\"/>
    </mc:Choice>
  </mc:AlternateContent>
  <xr:revisionPtr revIDLastSave="0" documentId="13_ncr:1_{28F66D2D-9E73-4E9A-8EE2-16B9F5555712}" xr6:coauthVersionLast="36" xr6:coauthVersionMax="36" xr10:uidLastSave="{00000000-0000-0000-0000-000000000000}"/>
  <bookViews>
    <workbookView xWindow="0" yWindow="465" windowWidth="24240" windowHeight="13740" tabRatio="726" xr2:uid="{00000000-000D-0000-FFFF-FFFF00000000}"/>
  </bookViews>
  <sheets>
    <sheet name="Billan" sheetId="17" r:id="rId1"/>
    <sheet name="Bois Noirs" sheetId="12" r:id="rId2"/>
    <sheet name="Thiers Haut" sheetId="1" r:id="rId3"/>
    <sheet name="Thiers Bas" sheetId="2" r:id="rId4"/>
    <sheet name="Lezoux-Billom" sheetId="5" r:id="rId5"/>
    <sheet name="Courpière" sheetId="3" r:id="rId6"/>
    <sheet name="Puy-Guillaume Chateldon" sheetId="4" r:id="rId7"/>
    <sheet name="Cunlhat Sauxillanges Le Vernet" sheetId="16" r:id="rId8"/>
    <sheet name="Vertolaye Olliergues" sheetId="6" r:id="rId9"/>
    <sheet name="St-Germain St-Aman Fournols" sheetId="7" r:id="rId10"/>
    <sheet name="Arlanc Marsac Dore l'Eglise" sheetId="15" r:id="rId11"/>
    <sheet name="St Anthème-Viverols-St Bonnet l" sheetId="14" r:id="rId12"/>
    <sheet name="Ambert" sheetId="13" r:id="rId13"/>
    <sheet name="Haute Loire" sheetId="18"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6" l="1"/>
  <c r="B7" i="17"/>
  <c r="G11" i="2"/>
  <c r="F22" i="12"/>
  <c r="F14" i="4"/>
  <c r="F17" i="14" l="1"/>
  <c r="B3" i="17" l="1"/>
  <c r="F18" i="18"/>
  <c r="B12" i="17" s="1"/>
  <c r="F34" i="13"/>
  <c r="B2" i="17" s="1"/>
  <c r="B13" i="17"/>
  <c r="F16" i="15"/>
  <c r="B11" i="17" s="1"/>
  <c r="F14" i="7"/>
  <c r="B10" i="17" s="1"/>
  <c r="F13" i="6"/>
  <c r="B8" i="17" s="1"/>
  <c r="B9" i="17"/>
  <c r="F18" i="3"/>
  <c r="B6" i="17" s="1"/>
  <c r="F16" i="5"/>
  <c r="B5" i="17" s="1"/>
  <c r="F13" i="1"/>
  <c r="B4" i="17" l="1"/>
  <c r="B15" i="17" s="1"/>
</calcChain>
</file>

<file path=xl/sharedStrings.xml><?xml version="1.0" encoding="utf-8"?>
<sst xmlns="http://schemas.openxmlformats.org/spreadsheetml/2006/main" count="944" uniqueCount="671">
  <si>
    <t>Quantité</t>
  </si>
  <si>
    <t>Ambert</t>
  </si>
  <si>
    <t>Bois Noirs</t>
  </si>
  <si>
    <t>Thiers</t>
  </si>
  <si>
    <t>Lezoux-Billom</t>
  </si>
  <si>
    <t>Courpiere</t>
  </si>
  <si>
    <t xml:space="preserve">Puy-Guillaume-Chateldon </t>
  </si>
  <si>
    <t>Vertolaye - Olliergues</t>
  </si>
  <si>
    <t>Cunlhat Sauxillanges Le Vernet</t>
  </si>
  <si>
    <t>St Germain - St Amant - Fournols</t>
  </si>
  <si>
    <t>Arlanc - Marsac en Livradois</t>
  </si>
  <si>
    <t>Haute Loire</t>
  </si>
  <si>
    <t>Saint Anthème - Viverols</t>
  </si>
  <si>
    <t>Total</t>
  </si>
  <si>
    <t>Ville</t>
  </si>
  <si>
    <t>Structure</t>
  </si>
  <si>
    <t>Adresse</t>
  </si>
  <si>
    <t>Téléphone</t>
  </si>
  <si>
    <t>Horraire</t>
  </si>
  <si>
    <t>Mairie</t>
  </si>
  <si>
    <t xml:space="preserve">Chabreloche </t>
  </si>
  <si>
    <t>Le 1013</t>
  </si>
  <si>
    <t>Rue de Lyon 63250 Chabreloche</t>
  </si>
  <si>
    <t>Le Gourmet Charcutier</t>
  </si>
  <si>
    <t>04 73 94 24 70</t>
  </si>
  <si>
    <t>Mardi - Samedi : 07:30–12:15, 15:00–19:00</t>
  </si>
  <si>
    <t>Salaisons D Auvergne Carton</t>
  </si>
  <si>
    <t>04 73 94 21 02</t>
  </si>
  <si>
    <t>Mardi - Samedi : 06:00–12:15, 15:00–19:00</t>
  </si>
  <si>
    <t>Rue de lyon, 63250 Chabreloche</t>
  </si>
  <si>
    <t>Le petit casino</t>
  </si>
  <si>
    <t>Boulangerie Rose</t>
  </si>
  <si>
    <t>Proxi</t>
  </si>
  <si>
    <t>Dubost Sports</t>
  </si>
  <si>
    <t>1 Rue de la Gare, 63250 Chabreloche</t>
  </si>
  <si>
    <t>04 73 94 25 83</t>
  </si>
  <si>
    <t>Lundi au Samedi : 9h-12, 14h-19h</t>
  </si>
  <si>
    <t>Saint-Rémy-sur-Durolle</t>
  </si>
  <si>
    <t>Camping Paradis</t>
  </si>
  <si>
    <t>710 Route de la Chaponnière, 63550 Saint-Rémy-sur-Durolle</t>
  </si>
  <si>
    <t>04 73 94 31 71</t>
  </si>
  <si>
    <t>Le Relay d'Elys</t>
  </si>
  <si>
    <t>14 Place du Commerce, 63550 Saint-Rémy-sur-Durolle</t>
  </si>
  <si>
    <t>04 73 53 76 65</t>
  </si>
  <si>
    <t>Les Demeurs Du Lac</t>
  </si>
  <si>
    <t>720 Route du Lac, 63550 Saint-Rémy-sur-Durolle</t>
  </si>
  <si>
    <t>06 45 76 36 98</t>
  </si>
  <si>
    <t>Du Lundi au Samedi : 09:00–12:00, 15:00–18:00</t>
  </si>
  <si>
    <t xml:space="preserve">SPA </t>
  </si>
  <si>
    <t>721 Route du Lac, 63550 Saint-Rémy-sur-Durolle</t>
  </si>
  <si>
    <t>04 73 51 19 89</t>
  </si>
  <si>
    <t>Lundi et Mercredi au Samedi : 10:00–19:00</t>
  </si>
  <si>
    <t>1 Rue François Mitterrand, 63300 Thiers</t>
  </si>
  <si>
    <t>04 73 80 88 80</t>
  </si>
  <si>
    <t>Lundi au Vendredi : 08h30–12h30, 13h30–17h00 Samedi : 9h-12h</t>
  </si>
  <si>
    <t>Trenslivre</t>
  </si>
  <si>
    <t xml:space="preserve"> 2 Rue Terrasse, 63300 Thiers</t>
  </si>
  <si>
    <t>04 73 80 14 83</t>
  </si>
  <si>
    <t>Mardi au Samedi : 09h00–12h30, 14h00–18h30</t>
  </si>
  <si>
    <t>7 Ici</t>
  </si>
  <si>
    <t>7 Rue Conchette, 63300 Thiers</t>
  </si>
  <si>
    <t>04 73 94 68 93</t>
  </si>
  <si>
    <t>Mardi au Samedi : 09h30–19h00 (Matin uniquement covid)</t>
  </si>
  <si>
    <t>L'aigle d'or</t>
  </si>
  <si>
    <t>Rue de Lyon 63300 Thiers</t>
  </si>
  <si>
    <t>04 73 80 00 50</t>
  </si>
  <si>
    <t>Spar</t>
  </si>
  <si>
    <t>1 Avenue Pierre Guérin, 63300 Thiers</t>
  </si>
  <si>
    <t>04 73 80 31 07</t>
  </si>
  <si>
    <t>Lundi au Vendredi : 07h30–19h30 Samedi : 07h30–12h30, 14h30–19h30 Dimache : 9h-12h30</t>
  </si>
  <si>
    <t>Petit Casino</t>
  </si>
  <si>
    <t>53 Rue des Docteurs Dumas, 63300 Thiers</t>
  </si>
  <si>
    <t>04 73 80 11 58</t>
  </si>
  <si>
    <t>Lundi au Vendredi : 08h00–12h30, 14h30–19h15 Samedi Dimache : 9h30-12h30</t>
  </si>
  <si>
    <t>COUTELLERIE D.PONSON</t>
  </si>
  <si>
    <t>1 rue du bourg</t>
  </si>
  <si>
    <t>04 43 14 52 71</t>
  </si>
  <si>
    <t>CdM intérim Thiers</t>
  </si>
  <si>
    <t xml:space="preserve"> 10 Place Antonin Chastel, 63300 Thiers</t>
  </si>
  <si>
    <t>04 73 51 13 20</t>
  </si>
  <si>
    <t>Lundi au Vendredi 8h-12h, 13h30-18h</t>
  </si>
  <si>
    <t>Passerelle</t>
  </si>
  <si>
    <t>9 Place des Martyrs de la Déportation, 63300 Thiers</t>
  </si>
  <si>
    <t>04 73 80 18 62</t>
  </si>
  <si>
    <t>Lundi au Vendredi 08h30–12h00, 14h00–17h00</t>
  </si>
  <si>
    <t>Le grand panier BIO</t>
  </si>
  <si>
    <t>ZAC la Varenne, 63300 Thiers</t>
  </si>
  <si>
    <t>09 51 55 48 08</t>
  </si>
  <si>
    <t>Lundi au Samedi 9h-19h</t>
  </si>
  <si>
    <t>Le campanille</t>
  </si>
  <si>
    <t>Z.I du Felet 63300 Thiers</t>
  </si>
  <si>
    <t>04 73 51 00 36</t>
  </si>
  <si>
    <t>Comcom</t>
  </si>
  <si>
    <t>48 avenue general</t>
  </si>
  <si>
    <t>Le clos St Eloi</t>
  </si>
  <si>
    <t>49 Avenue du Général de Gaulle, 63300 Thiers</t>
  </si>
  <si>
    <t>04 73 53 80 80</t>
  </si>
  <si>
    <t>Aux Champs</t>
  </si>
  <si>
    <t>19 Rue de Clermont, 63300 Thiers</t>
  </si>
  <si>
    <t>04 73 53 21 88</t>
  </si>
  <si>
    <t>3 Petits cochons</t>
  </si>
  <si>
    <t>04 73 80 55 51</t>
  </si>
  <si>
    <t>Lundi au Samedi : 09:00–12:30, 14:00–19:00</t>
  </si>
  <si>
    <t>Boulangerie-Pâtisserie Chapelon</t>
  </si>
  <si>
    <t>15 Route de Clermont, 63920 Peschadoires</t>
  </si>
  <si>
    <t>04 73 80 10 01</t>
  </si>
  <si>
    <t>Lundi Mardi Jeudi Vendredi 05h30–13h30, 14h30–19h15 Samedi 6h-19h15 Dimache 06-12h30</t>
  </si>
  <si>
    <t>Bio Dore</t>
  </si>
  <si>
    <t>2 Route de Clermont, 63920 Peschadoires</t>
  </si>
  <si>
    <t>04 73 51 80 26</t>
  </si>
  <si>
    <t>Lundi au Jeudi : 09h00–12h00, 15h00–19h00 Vendredi Samedi 9h-18h</t>
  </si>
  <si>
    <t>Billom</t>
  </si>
  <si>
    <t>Folie Sucree</t>
  </si>
  <si>
    <t>1 Place de la Halle, 63160 Billom</t>
  </si>
  <si>
    <t>04 73 62 99 03</t>
  </si>
  <si>
    <t>Lundi au Vendredi : 09:00–12:00, 14:00–17:45</t>
  </si>
  <si>
    <t>L'Entrecôte</t>
  </si>
  <si>
    <t>160 Avenue de la République, 63160 Billom</t>
  </si>
  <si>
    <t>04 73 73 34 81</t>
  </si>
  <si>
    <t>Lundi au Samedi : 07:30–12:30, 14:00–19:00</t>
  </si>
  <si>
    <t>Les Saveurs du Bailli</t>
  </si>
  <si>
    <t>Quai du Terrail, 63160 Billom</t>
  </si>
  <si>
    <t>04 73 68 33 49</t>
  </si>
  <si>
    <t>Lundi au Samedi : 09:00–12:00, 15:00–19:00 Mercredi : 15:00–19:00</t>
  </si>
  <si>
    <t>FamFam La Guimauve</t>
  </si>
  <si>
    <t>Avenue de la gare 63120 Billom</t>
  </si>
  <si>
    <t>04 73 68 46 26</t>
  </si>
  <si>
    <t>L'Orange Bleue</t>
  </si>
  <si>
    <t>3 Rue Gravière, 63160 Billom</t>
  </si>
  <si>
    <t>06 33 29 10 19</t>
  </si>
  <si>
    <t>Tête à Tête II</t>
  </si>
  <si>
    <t>9 Place de la Halle, 63160 Billom</t>
  </si>
  <si>
    <t>04 73 73 35 80</t>
  </si>
  <si>
    <t>Curiosi The</t>
  </si>
  <si>
    <t>2 Quai du Terrail, 63160 Billom</t>
  </si>
  <si>
    <t>04 15 81 29 23</t>
  </si>
  <si>
    <t>Fromagerie Chez Félicie</t>
  </si>
  <si>
    <t>4 Place du Creux du Marché, 63160 Billom</t>
  </si>
  <si>
    <t>04 73 73 70 06</t>
  </si>
  <si>
    <t>Lundi Mercredi Jeudi Vendredi Samedi : 08:30–12:30, 15:00–19:00</t>
  </si>
  <si>
    <t>Vival</t>
  </si>
  <si>
    <t>Crevant Lavaine</t>
  </si>
  <si>
    <t>4 Rue de la Mairie, 63350 Crevant-Laveine</t>
  </si>
  <si>
    <t>04 73 68 72 32</t>
  </si>
  <si>
    <t>Lundi : 14:00–17:00 Mercredi : 09:00–12:00, 15:00–18:00 Jeudi : 14:00–17:00 Samedi : 09:00–12:00</t>
  </si>
  <si>
    <t>Boulangerie Le Fournil des Délices</t>
  </si>
  <si>
    <t>Pôle commercial des Six Pierres 63350 Crevant-Laveine</t>
  </si>
  <si>
    <t>04 73 62 94 53</t>
  </si>
  <si>
    <t>Brin de Folie</t>
  </si>
  <si>
    <t>Les Six Pierres, 63350 Crevant-Laveine</t>
  </si>
  <si>
    <t>04 73 78 58 42</t>
  </si>
  <si>
    <t>Orleat</t>
  </si>
  <si>
    <t>L' ARDOISE</t>
  </si>
  <si>
    <t>8 Place de l'Église, 63190 Orléat</t>
  </si>
  <si>
    <t>04 43 14 17 22</t>
  </si>
  <si>
    <t>Lundi au Samedi : 06:30–19:30</t>
  </si>
  <si>
    <t>Un Brun de Coupe</t>
  </si>
  <si>
    <t>6 Place de l'Église, 63190 Orléat</t>
  </si>
  <si>
    <t>Mardi au Vendredi : mardi, 09:00–12:00, 14:00–19:00 Samedi : 08:00–15:00</t>
  </si>
  <si>
    <t>Courpière</t>
  </si>
  <si>
    <t>Marie</t>
  </si>
  <si>
    <t>SPAR</t>
  </si>
  <si>
    <t>17 Place de la Libération, 63120 Courpière</t>
  </si>
  <si>
    <t>04 73 51 25 28</t>
  </si>
  <si>
    <t>Du Lundi au Samedi : 07:00–12:30, 14:30–19:00</t>
  </si>
  <si>
    <t>Au jardin de la dore</t>
  </si>
  <si>
    <t>36 Route de Clermont, 63120 Courpière</t>
  </si>
  <si>
    <t>04 73 53 10 24</t>
  </si>
  <si>
    <t>Du Lundi au Samedi 9:00-12:00, 14:00-18:00</t>
  </si>
  <si>
    <t>De Feuilles en Fleurs</t>
  </si>
  <si>
    <t>60 Boulevard Vercingétorix, 63120 Courpière</t>
  </si>
  <si>
    <t>04 73 51 27 55</t>
  </si>
  <si>
    <t>Mardi au Samedi : 09:00–12:15 14:00–19:15</t>
  </si>
  <si>
    <t>BOUCHERIE GERY</t>
  </si>
  <si>
    <t>32 Place de la Libération, 63120 Courpière</t>
  </si>
  <si>
    <t>04 73 53 05 63</t>
  </si>
  <si>
    <t>Mardi au Samedi : 07:00–12:30 15:00–19:00</t>
  </si>
  <si>
    <t>Central Primeur</t>
  </si>
  <si>
    <t>48 Avenue Henri Pourrat, 63120 Courpière</t>
  </si>
  <si>
    <t>04 73 53 15 50</t>
  </si>
  <si>
    <t>Lundi au Samedi : 7:30-19:00</t>
  </si>
  <si>
    <t>Malaret Alain</t>
  </si>
  <si>
    <t>47 Avenue de la Gare, 63120 Courpière</t>
  </si>
  <si>
    <t>04 73 51 22 93</t>
  </si>
  <si>
    <t>Mardi au Samedi : 07:00–19:00 Dimache 7:00–13:00</t>
  </si>
  <si>
    <t>Golfier Thierry</t>
  </si>
  <si>
    <t>3 Rue Desaix, 63120 Courpière</t>
  </si>
  <si>
    <t>04 73 53 00 01</t>
  </si>
  <si>
    <t>La Petite Fromagerie</t>
  </si>
  <si>
    <t>6 Rue du 14 Juillet, 63120 Courpière</t>
  </si>
  <si>
    <t>09 83 93 27 10</t>
  </si>
  <si>
    <t>Mardi au Samedi : 08:30–12:15, 15:00–19:00</t>
  </si>
  <si>
    <t>Royalis</t>
  </si>
  <si>
    <t>28 Place de la Libération, 63120 Courpière</t>
  </si>
  <si>
    <t>09 83 81 34 21</t>
  </si>
  <si>
    <t>Mardi au Samedi : 09:00–12:00, 14:00–19:00 Dimache 9:00–12:00</t>
  </si>
  <si>
    <t>Beauregard</t>
  </si>
  <si>
    <t>9 Place de la Cité Administrative, 63120 Courpière</t>
  </si>
  <si>
    <t xml:space="preserve">04 73 80 55 88 </t>
  </si>
  <si>
    <t>Chateldon</t>
  </si>
  <si>
    <t>14 Rue des Sept Carreaux, 63290 Châteldon</t>
  </si>
  <si>
    <t>04 73 94 60 65</t>
  </si>
  <si>
    <t>Lundi au Vendredi 09:00–12:15, 14:30–19:15</t>
  </si>
  <si>
    <t>Tabac Presse Des Badins</t>
  </si>
  <si>
    <t>5 Boulevard des États Unis, 63290 Châteldon</t>
  </si>
  <si>
    <t>04 73 94 66 08</t>
  </si>
  <si>
    <t>Mardi au Samedi : 06:45–12:30, 16:00–19:00</t>
  </si>
  <si>
    <t>Puy-Guillaume</t>
  </si>
  <si>
    <t>1 Place Jean Jaurès, 63290 Puy-Guillaume</t>
  </si>
  <si>
    <t>04 73 94 70 49</t>
  </si>
  <si>
    <t>Lundi au Vendredi, 08:30–12:30, 13:30–17:30</t>
  </si>
  <si>
    <t>12 Place Jean Jaurès, 63290 Puy-Guillaume</t>
  </si>
  <si>
    <t>04 73 94 12 52</t>
  </si>
  <si>
    <t>Lundi au Samedi : 07:00–12:15, 15:00–19:00</t>
  </si>
  <si>
    <t>1 Avenue Edouard Vaillant, 63290 Puy-Guillaume</t>
  </si>
  <si>
    <t>04 73 94 72 65</t>
  </si>
  <si>
    <t>Mardi au Samedi : 07:00–12:30 14:30–19:00</t>
  </si>
  <si>
    <t>La Côte de Bœuf</t>
  </si>
  <si>
    <t>6 Avenue Edouard Vaillant, 63290 Puy-Guillaume</t>
  </si>
  <si>
    <t>04 73 94 13 88</t>
  </si>
  <si>
    <t>Mardi au Samedi : 07:00–12:00, 15:00–18:30</t>
  </si>
  <si>
    <t>La Boutique Fleurie</t>
  </si>
  <si>
    <t>47 Rue Joseph Claussat, 63290 Puy-Guillaume</t>
  </si>
  <si>
    <t>04 73 94 70 01</t>
  </si>
  <si>
    <t>Mardi au Samedi : 09:00–12:00, 15:00–19:00</t>
  </si>
  <si>
    <t>Cunlhat</t>
  </si>
  <si>
    <t>Place du Marché, 63590 Cunlhat</t>
  </si>
  <si>
    <t>04 73 72 09 59</t>
  </si>
  <si>
    <t>Mardi au Samedi : 07:30–12:30, 14:30–19:00</t>
  </si>
  <si>
    <t>Huit à Huit</t>
  </si>
  <si>
    <t>Route de Domaize 63590 Cunlhat</t>
  </si>
  <si>
    <t>04 73 72 31 31</t>
  </si>
  <si>
    <t>Fleur de Lys</t>
  </si>
  <si>
    <t>8 Place du Tilleul, 63590 Cunlhat</t>
  </si>
  <si>
    <t>07 70 59 58 21</t>
  </si>
  <si>
    <t>Mardi : 09:00–12:00, 15:00–18:00 Mercredi Jeudi : 09:00–12:00 Vendredi Samedi : 09:00–12:00, 15:00–18:00</t>
  </si>
  <si>
    <t>Sauxillanges</t>
  </si>
  <si>
    <t>2 Place Saint-Martin, 63490 Sauxillanges</t>
  </si>
  <si>
    <t>04 73 96 80 25</t>
  </si>
  <si>
    <t>Lundi au Vendredi :  8:30-12:00 13:30-17:30</t>
  </si>
  <si>
    <t>Auger Jean boucherie</t>
  </si>
  <si>
    <t>1 Rue du Terail, 63490 Sauxillanges</t>
  </si>
  <si>
    <t>04 73 96 80 30</t>
  </si>
  <si>
    <t>Mardi au Samedi : 08:00–12:30 14:30–19:00</t>
  </si>
  <si>
    <t>Fillayre et Fils boucherie</t>
  </si>
  <si>
    <t>2 Place du Charnier, 63490 Sauxillanges</t>
  </si>
  <si>
    <t>04 73 96 80 13</t>
  </si>
  <si>
    <t>Carrefour Contact</t>
  </si>
  <si>
    <t>9 Route d'Issoire, 63490 Sauxillanges</t>
  </si>
  <si>
    <t>04 73 96 86 69</t>
  </si>
  <si>
    <t>Lundi au Samedi : 08:00–19:00</t>
  </si>
  <si>
    <t>Bourdarot Pascal Boulangerie</t>
  </si>
  <si>
    <t>9 Place Saint-Martin, 63490 Sauxillanges</t>
  </si>
  <si>
    <t>04 73 96 82 12</t>
  </si>
  <si>
    <t>Mardi au Samedi : 07:00–13:00, 15:30–19:00</t>
  </si>
  <si>
    <t>Morange Fabrice</t>
  </si>
  <si>
    <t>14 Place du Marchédial, 63490 Sauxillanges</t>
  </si>
  <si>
    <t>04 73 96 89 47</t>
  </si>
  <si>
    <t>Mardi au Samedi : 07:00–19:00</t>
  </si>
  <si>
    <t>Le Vernet-Chaméane</t>
  </si>
  <si>
    <t xml:space="preserve">2 Route de Sainte-Catherine, 63580 </t>
  </si>
  <si>
    <t>04 73 71 31 21</t>
  </si>
  <si>
    <t>lundi,Mercredi, Vendredi : 09:00–12:00 Jeudi : 09:00–12:00, 14:00–17:00</t>
  </si>
  <si>
    <t>Coutarel David Boulangerie</t>
  </si>
  <si>
    <t>1 Route de Saint-Germain, 63580 Le Vernet-Chaméane</t>
  </si>
  <si>
    <t>04 73 71 32 52</t>
  </si>
  <si>
    <t>lundi, 07:00–19:00 Mardi, Mercredi : 07:00–12:30 Jeudi Vendredi : 07:00–19:00</t>
  </si>
  <si>
    <t>Grolet Fabien</t>
  </si>
  <si>
    <t>7 Route de Saint-Germain, 63580 Le Vernet-Chaméane</t>
  </si>
  <si>
    <t>04 73 71 34 72</t>
  </si>
  <si>
    <t>Mardi au Samedi : 08:00–12:30, 15:00–19:00</t>
  </si>
  <si>
    <t>25 Place Saint-Roch, 63580 Le Vernet-Chaméane</t>
  </si>
  <si>
    <t>04 73 71 31 75</t>
  </si>
  <si>
    <t>Lundi au Samedi : 7:30-12;30, 14:00-19:00</t>
  </si>
  <si>
    <t>Olliergues</t>
  </si>
  <si>
    <t>Fromagerie Labertrandie</t>
  </si>
  <si>
    <t>9 Rue Rhin et Danube, 63880 Olliergues</t>
  </si>
  <si>
    <t>04 73 95 52 97</t>
  </si>
  <si>
    <t>Lundi : 08:00–12:30 Mardi au Samedi : 08:00–12:30 14:00–18:00</t>
  </si>
  <si>
    <t>Au Paradis Des Fleurs</t>
  </si>
  <si>
    <t>26 Rue Mal de Lattre de Tassigny, 63880 Olliergues</t>
  </si>
  <si>
    <t>06 36 47 46 56</t>
  </si>
  <si>
    <t>Mardi au Vendredi : 15:00–19:00</t>
  </si>
  <si>
    <t>La Boul'Anges</t>
  </si>
  <si>
    <t>Place de l’Hôtel de Ville</t>
  </si>
  <si>
    <t>04.73.72.55.09</t>
  </si>
  <si>
    <t>Virginie Coiffure</t>
  </si>
  <si>
    <t>3 Rue Rhin et Danube, 63880 Olliergues</t>
  </si>
  <si>
    <t>04 73 95 56 53</t>
  </si>
  <si>
    <t>Le Bistrot Du Pave</t>
  </si>
  <si>
    <t>Rue Rhin et Danube, 63880 Olliergues</t>
  </si>
  <si>
    <t>Place de L Hôtel de ville, 63880 Olliergues</t>
  </si>
  <si>
    <t>04 73 95 50 51</t>
  </si>
  <si>
    <t>Mardi au Samedi : 07:30–12:30 15:00–19:00</t>
  </si>
  <si>
    <t>Vertolaye</t>
  </si>
  <si>
    <t>La Naudie, 63480 Vertolaye</t>
  </si>
  <si>
    <t>04 73 95 25 96</t>
  </si>
  <si>
    <t>Mardi au Vendredi : 06:30–13:00, 16:00–19:00 Samedi : 07:00–12:30</t>
  </si>
  <si>
    <t>Le Bourg, 63480 Vertolaye</t>
  </si>
  <si>
    <t>04 73 95 20 59</t>
  </si>
  <si>
    <t>Aubuisson</t>
  </si>
  <si>
    <t>4 Vents</t>
  </si>
  <si>
    <t>77 route de chamblanc 63120 AUBUISSON D'AUVERGNE</t>
  </si>
  <si>
    <t>04 73 53 16 94</t>
  </si>
  <si>
    <t>St Germain L'Herm</t>
  </si>
  <si>
    <t>Rue du Commerce, 63630 Saint-Germain-l'Herm</t>
  </si>
  <si>
    <t>04 73 72 01 39</t>
  </si>
  <si>
    <t>Mardi au Samedi : 06:00–12:30 14:30–19:00</t>
  </si>
  <si>
    <t>Petit casino</t>
  </si>
  <si>
    <t>Presse</t>
  </si>
  <si>
    <t>Boulangerie Mercier</t>
  </si>
  <si>
    <t>04 73 72 00 92</t>
  </si>
  <si>
    <t>Mardi au Samedi : 07:00–12:30 15:00–18:00</t>
  </si>
  <si>
    <t>Coiffeur Carle Ferry Chantal</t>
  </si>
  <si>
    <t>Place de l'Eglise, 63630 Saint-Germain-l'Herm</t>
  </si>
  <si>
    <t xml:space="preserve"> 04 73 72 48 71</t>
  </si>
  <si>
    <t>St-Amant-Roche Savine</t>
  </si>
  <si>
    <t>S.P.L. SAVILOISIRS</t>
  </si>
  <si>
    <t>7 place de La Liberté</t>
  </si>
  <si>
    <t>04 73 95 73 60</t>
  </si>
  <si>
    <t>Boulangerie Patisserie Flouret</t>
  </si>
  <si>
    <t>9 Place Jean Antoine Pourtier, 63890 Saint-Amant-Roche-Savine</t>
  </si>
  <si>
    <t>04 73 95 70 49</t>
  </si>
  <si>
    <t>Mardi au Dimanche : 06:00–13:00</t>
  </si>
  <si>
    <t>CHAMBON SUR DOLORE</t>
  </si>
  <si>
    <t>hotel la clairiere</t>
  </si>
  <si>
    <t>le bourg</t>
  </si>
  <si>
    <t>04 73 72 12 38</t>
  </si>
  <si>
    <t>Jeudi au Samedi : 9h-12h/13h30-18h30</t>
  </si>
  <si>
    <t>Fournols</t>
  </si>
  <si>
    <t>Le Bourg 63980 Fournols</t>
  </si>
  <si>
    <t>Azureva</t>
  </si>
  <si>
    <t>LE MOULIN ROUGE</t>
  </si>
  <si>
    <t xml:space="preserve">04 73 72 72 72 </t>
  </si>
  <si>
    <t xml:space="preserve">Total </t>
  </si>
  <si>
    <t>Arlanc</t>
  </si>
  <si>
    <t>Pâtisserie Charrière Myriam &amp; Denis</t>
  </si>
  <si>
    <t>15 Grande Rue, 63220 Arlanc</t>
  </si>
  <si>
    <t>04 73 95 01 20</t>
  </si>
  <si>
    <t>Boulangerie Bordet</t>
  </si>
  <si>
    <t>65 Route nationale, 63220 Arlanc</t>
  </si>
  <si>
    <t>04 73 95 07 60</t>
  </si>
  <si>
    <t>Lundi au Samedi : 06:00–13:30, 15:00–19:00</t>
  </si>
  <si>
    <t>Primeur Le Verger Du Forez</t>
  </si>
  <si>
    <t>59 Route Nationale 63220 Arlanc</t>
  </si>
  <si>
    <t xml:space="preserve"> 04 73 95 09 03</t>
  </si>
  <si>
    <t>Aux Myosotis</t>
  </si>
  <si>
    <t>14 Place Charles de Gaulle, 63220 Arlanc</t>
  </si>
  <si>
    <t>04 73 95 02 64</t>
  </si>
  <si>
    <t>Lundi, Mardi Jeudi Vendredi, Samedi : 09:00–12:00 15:00–19:00 Dimanche : 9:00-12:00</t>
  </si>
  <si>
    <t>Bar Tabac de la Mairie</t>
  </si>
  <si>
    <t>108 Route Nationale 63220 Arlanc</t>
  </si>
  <si>
    <t>04 73 95 02 82</t>
  </si>
  <si>
    <t>Super U et Drive</t>
  </si>
  <si>
    <t>Route de Beurrières, 63220 Arlanc</t>
  </si>
  <si>
    <t>04 73 95 10 03</t>
  </si>
  <si>
    <t>Lundi au Samedi 09:00–19:00 Dimache 9:00-12h00</t>
  </si>
  <si>
    <t>Hair Coiff</t>
  </si>
  <si>
    <t>Place du Marché, 63220 Arlanc</t>
  </si>
  <si>
    <t>04 73 95 14 28</t>
  </si>
  <si>
    <t>Lundi au Samedi (Fermé le jeudi) : 9:00-12:00 14:00-19:00</t>
  </si>
  <si>
    <t xml:space="preserve">Bilupo/MSAP </t>
  </si>
  <si>
    <t>51 Route nationale, 63220 Arlanc</t>
  </si>
  <si>
    <t>04 73 95 08 84</t>
  </si>
  <si>
    <t>Lundi : 09:00-12:00 Mardi : 16:00-18:30 Mercredi : 09:00-12:00 / 14:30-18:30 Jeudi : 16:00-18:30 Samedi : 09:00-12:00</t>
  </si>
  <si>
    <t>Boucherie Chadenat</t>
  </si>
  <si>
    <t>2 Rue Charles Faucon 63220 Arlanc</t>
  </si>
  <si>
    <t xml:space="preserve"> 04 73 95 09 38</t>
  </si>
  <si>
    <t>Lundi, mercredi, jeudi, vendredi et samedi : 7h30 -12h15/14h30 - 18h30. Fermé le mardi et le dimanche</t>
  </si>
  <si>
    <t>Marsac</t>
  </si>
  <si>
    <t>Gallon Patrick Boucherie</t>
  </si>
  <si>
    <t>1 Rue du Marché, 63940 Marsac-en-Livradois</t>
  </si>
  <si>
    <t xml:space="preserve">04 73 95 41 65 </t>
  </si>
  <si>
    <t>Mardi au Samedi : 7:00 - 12:30, 14:30 - 18:30</t>
  </si>
  <si>
    <t>Route Nationale, 63940 Marsac-en-Livradois</t>
  </si>
  <si>
    <t>04 73 82 91 06</t>
  </si>
  <si>
    <t>Lundi au Samedi : 07:30–12:30, 15:00–19:00 (Fermé le mardi)</t>
  </si>
  <si>
    <t>21 Rue des Écoles, 63940 Marsac-en-Livradois</t>
  </si>
  <si>
    <t>04 73 95 60 32</t>
  </si>
  <si>
    <t>lundi au vendredi 8:00-19:00 Samedi 8:00-18:00</t>
  </si>
  <si>
    <t>TOTAL</t>
  </si>
  <si>
    <t>St Anthème</t>
  </si>
  <si>
    <t>Place de L'Aubepin, 63660 Saint-Anthème</t>
  </si>
  <si>
    <t>04 73 95 40 64</t>
  </si>
  <si>
    <t>Lundi au Samedi :  08:00–12:30, 15:00–19:00</t>
  </si>
  <si>
    <t>Boulangerie  Sebgen</t>
  </si>
  <si>
    <t>Rue principale, 63660 Saint-Anthème</t>
  </si>
  <si>
    <t>04 73 72 86 15</t>
  </si>
  <si>
    <t>Mardi au Dimanche : 06:30–19:00</t>
  </si>
  <si>
    <t>Pannier Selabo</t>
  </si>
  <si>
    <t>Place De La Halle, 63660 Saint-Anthème</t>
  </si>
  <si>
    <t>Fougerouse Boucherie</t>
  </si>
  <si>
    <t>place de la Halle, 63660 Saint-Anthème</t>
  </si>
  <si>
    <t>04 73 95 41 65</t>
  </si>
  <si>
    <t>Les Caves</t>
  </si>
  <si>
    <t>Thalys coiffure</t>
  </si>
  <si>
    <t>Boutique des Sabot</t>
  </si>
  <si>
    <t>Ô SAVEURS D'AUVERGNE</t>
  </si>
  <si>
    <t>1 Place de l'Aubépin, 63660 Saint-Anthème</t>
  </si>
  <si>
    <t>06 70 17 93 17</t>
  </si>
  <si>
    <t>Mardi au Dimanche : 08:30–12:30</t>
  </si>
  <si>
    <t>Viverols</t>
  </si>
  <si>
    <t>boulangerie tournebize</t>
  </si>
  <si>
    <t>Place de l'Église, 63840 Viverols</t>
  </si>
  <si>
    <t>04 73 95 92 20</t>
  </si>
  <si>
    <t>Mardi au Samedi :  06:30–19:00 Dimanche : 06:30–12:30</t>
  </si>
  <si>
    <t>Boucherie Courtinat</t>
  </si>
  <si>
    <t>1962 Place du 19 mars, 63840 Viverols</t>
  </si>
  <si>
    <t>04 73 95 92 54</t>
  </si>
  <si>
    <t>Mardi au Samedi : 07:30–12:30, 15:00–19:00 Dimanche : 07:30–12:00</t>
  </si>
  <si>
    <t>Faveyrial Marie-Louise</t>
  </si>
  <si>
    <t>Le Bourg 63840 Viverols</t>
  </si>
  <si>
    <t>04 73 95 92 48</t>
  </si>
  <si>
    <t>Coiffeur Parfumerie Mixte</t>
  </si>
  <si>
    <t>Casino</t>
  </si>
  <si>
    <t>Place de L'Eglise, 63840 Viverols</t>
  </si>
  <si>
    <t>04 73 95 92 56</t>
  </si>
  <si>
    <t>Lundi au Samedi : 07:30–12:30, 14:00–19:30 Dimanche : 07:30–12:30</t>
  </si>
  <si>
    <t>MSAP</t>
  </si>
  <si>
    <t>3 Place de l'Église, 63840 Viverols</t>
  </si>
  <si>
    <t>04 73 95 36 40</t>
  </si>
  <si>
    <t>Lundi au Jeudi : 09:00–17:00 Vendredi : 09:00–16:30</t>
  </si>
  <si>
    <t>Le Bio Sens</t>
  </si>
  <si>
    <t>17 Boulevard Sully, 63600 Ambert</t>
  </si>
  <si>
    <t>04 73 72 51 95</t>
  </si>
  <si>
    <t>Mardi au Vendredi : 09:00–12:00, 14:30–18:31</t>
  </si>
  <si>
    <t>Epicerie Bio "Atout Bio"</t>
  </si>
  <si>
    <t>7 Place du Pontel 63600 Ambert</t>
  </si>
  <si>
    <t>04 73 72 33 08</t>
  </si>
  <si>
    <t>Mardi au samedi : 9:00 -12:00 / 15:00 18:00 (fermé le dimanche et lundi)</t>
  </si>
  <si>
    <t>Moulin Richard de Bas</t>
  </si>
  <si>
    <t>Valeyre, 63600 Ambert</t>
  </si>
  <si>
    <t>04 73 82 03 11</t>
  </si>
  <si>
    <t>Au Panier Fleuri</t>
  </si>
  <si>
    <t>12 Place du Pontel, 63600 Ambert</t>
  </si>
  <si>
    <t>04 73 82 11 97</t>
  </si>
  <si>
    <t>Mardi au Samedi : 08:30–19:00 Dimache : 09:00–12:30</t>
  </si>
  <si>
    <t>Fleurs et Création</t>
  </si>
  <si>
    <t>22 bis Rue du Montel, 63600 Ambert</t>
  </si>
  <si>
    <t>04 73 72 35 31</t>
  </si>
  <si>
    <t>Mardi au Samedi : 09:30–19:00 Dimache : 09:30–12:15</t>
  </si>
  <si>
    <t>Mélodie Fleurs</t>
  </si>
  <si>
    <t>3 Place Saint-Jean, 63600 Ambert</t>
  </si>
  <si>
    <t>04 73 72 54 65</t>
  </si>
  <si>
    <t>Mardi au Samedi : 09:30–19:00 Dimache : 09:30–12:16</t>
  </si>
  <si>
    <t>11 Place du Pontel</t>
  </si>
  <si>
    <t>04 73 82 01 67</t>
  </si>
  <si>
    <t>Lundi au Samedi : 8:00-19:00 Dimache : 08:30-12h30</t>
  </si>
  <si>
    <t>Fromagerie Seigneur Phillippe</t>
  </si>
  <si>
    <t>4 Place de la Pompe, 63600 Ambert</t>
  </si>
  <si>
    <t>04 73 82 11 19</t>
  </si>
  <si>
    <t>Mardi au Samedi : 08:30–12:30 14:30–18:45 Dimache : 08:45–12:00</t>
  </si>
  <si>
    <t>Fromagerie le Buron</t>
  </si>
  <si>
    <t>7 Place de L Hôtel de ville, 63600 Ambert</t>
  </si>
  <si>
    <t>04 73 82 07 71</t>
  </si>
  <si>
    <t xml:space="preserve">Mardi et Jeudi au Samedi : 09:00–12:30 14:30–19:00 </t>
  </si>
  <si>
    <t>Cycles Vialle</t>
  </si>
  <si>
    <t>28 Avenue Georges Clemenceau, 63600 Ambert</t>
  </si>
  <si>
    <t>04 73 82 48 70</t>
  </si>
  <si>
    <t>Mardi au Samedi : 09:00–12:00 15:00–19:00</t>
  </si>
  <si>
    <t>Boulangerie Chataing Christophe</t>
  </si>
  <si>
    <t>8 Rue Montgolfier, 63600 Ambert</t>
  </si>
  <si>
    <t>04 73 82 09 38</t>
  </si>
  <si>
    <t>Lundi au Vendredi : 06:00–19:00 Samedi : 06:00–12:30</t>
  </si>
  <si>
    <t>Boulangerie Lavandier</t>
  </si>
  <si>
    <t>6 Rue de l'Enfer 63600 Ambert</t>
  </si>
  <si>
    <t>04 73 82 12 03</t>
  </si>
  <si>
    <t>Mardi au samedi : 06:30–19:00 et le dimanche de 6:30 à 12:30</t>
  </si>
  <si>
    <t>Bouangerie Courtial Jacques</t>
  </si>
  <si>
    <t>12 Boulevard Sully, 63600 Ambert</t>
  </si>
  <si>
    <t>04 73 82 09 79</t>
  </si>
  <si>
    <t xml:space="preserve">Mardi au Dimanche : 05:30–19:30 </t>
  </si>
  <si>
    <t>GLG</t>
  </si>
  <si>
    <t>15 Avenue Emmanuel Chabrier, 63600 Ambert</t>
  </si>
  <si>
    <t>04 26 30 36 39</t>
  </si>
  <si>
    <t>Lundi au Samedi : 09:00–12:00 14:00–19:00</t>
  </si>
  <si>
    <t xml:space="preserve"> Librairie Tout un monde</t>
  </si>
  <si>
    <t>17 Rue de la République, 63600 Ambert</t>
  </si>
  <si>
    <t>04 73 82 62 79</t>
  </si>
  <si>
    <t>Mardi au Samedi : 10:00–12:30 14:00–19:00</t>
  </si>
  <si>
    <t>Maison de la Presse</t>
  </si>
  <si>
    <t>18 Boulevard Sully, 63600 Ambert</t>
  </si>
  <si>
    <t>04 73 82 29 26</t>
  </si>
  <si>
    <t>Lundi au  Mercredi et Vendredi Samedi : 08:00–12:00 14:00–18:30 Jeudi 08:00-12:00</t>
  </si>
  <si>
    <t>NCM coiffure</t>
  </si>
  <si>
    <t>8 Place du Livradois, 63600 Ambert</t>
  </si>
  <si>
    <t>04 73 82 03 32</t>
  </si>
  <si>
    <t>Mardi au Jeudi : 08:30–12:00 14:00–19:00 Vendredi et Samedi : 08:30–19:00</t>
  </si>
  <si>
    <t>Nadine Archer coiffure</t>
  </si>
  <si>
    <t>20 Place Saint-Jean, 63600 Ambert</t>
  </si>
  <si>
    <t>04 73 72 36 85</t>
  </si>
  <si>
    <t>Mardi au Samedi : 08:30–19:00</t>
  </si>
  <si>
    <t>Myriam Coiffure</t>
  </si>
  <si>
    <t>4 Avenue Georges Clemenceau, 63600 Ambert</t>
  </si>
  <si>
    <t>04 73 82 65 19</t>
  </si>
  <si>
    <t>Lundi au Vendredi : 8:30-12:00, 14:00-19:00 Samedi : 8:00-16:00</t>
  </si>
  <si>
    <t>GAEC RODARY</t>
  </si>
  <si>
    <t>ligonne</t>
  </si>
  <si>
    <t>06 46 86 46 61</t>
  </si>
  <si>
    <t>Agrivap</t>
  </si>
  <si>
    <t>La gare 63600 Ambert</t>
  </si>
  <si>
    <t>04 73 82 43 88</t>
  </si>
  <si>
    <t>Boucherie du Livradois</t>
  </si>
  <si>
    <t>58 Boulevard Henri 4, 63600 Ambert</t>
  </si>
  <si>
    <t>04 73 82 02 30</t>
  </si>
  <si>
    <t>Mardi au Samedi : 06:30–19:00</t>
  </si>
  <si>
    <t>Boucherie Franck Faucher</t>
  </si>
  <si>
    <t>2 Place du Pontel 63600 Ambert</t>
  </si>
  <si>
    <t>04 73 82 08 34</t>
  </si>
  <si>
    <t>Mardu au samedi : 7:30 - 12:30 et 15:00 à 19:00 (Fermé le dimanche et le lundi)</t>
  </si>
  <si>
    <t>Médiathèque</t>
  </si>
  <si>
    <t>7 Rue Blaise Pascal, 63600 Ambert</t>
  </si>
  <si>
    <t>04 73 82 79 85</t>
  </si>
  <si>
    <t>La chaise Dieu</t>
  </si>
  <si>
    <t>BIT</t>
  </si>
  <si>
    <t>1, avenue de la Gare 43160 La Chaise Dieu</t>
  </si>
  <si>
    <t>04 71 00 01 16</t>
  </si>
  <si>
    <t>SARL LA CLE DES CHAMPS</t>
  </si>
  <si>
    <t>La Pénide</t>
  </si>
  <si>
    <t>06 35 47 48 26</t>
  </si>
  <si>
    <t>Auzon</t>
  </si>
  <si>
    <t>14 place de la Halle 43390 AUZON</t>
  </si>
  <si>
    <t>04 71 76 11 42</t>
  </si>
  <si>
    <t>CRAPONNE-SUR-ARZON</t>
  </si>
  <si>
    <t>Place du For 43500 CRAPONNE-SUR-ARZON</t>
  </si>
  <si>
    <t>04 71 03 23 14</t>
  </si>
  <si>
    <t>Journal 34</t>
  </si>
  <si>
    <t>JOURNAL 34</t>
  </si>
  <si>
    <t>Noirétable</t>
  </si>
  <si>
    <t>Boulangerie</t>
  </si>
  <si>
    <t>Chalmazel</t>
  </si>
  <si>
    <t>Commerce</t>
  </si>
  <si>
    <t>La Monnerie</t>
  </si>
  <si>
    <t>la Monnerie</t>
  </si>
  <si>
    <t>Boulangerie Therias</t>
  </si>
  <si>
    <t>23 Rue de la Roulière, 63650 La Monnerie-le-Montel</t>
  </si>
  <si>
    <t>Boulangerie Gardette</t>
  </si>
  <si>
    <t>39 Rue de la Gare, 63650 La Monnerie-le-Montel</t>
  </si>
  <si>
    <t>Boucherie</t>
  </si>
  <si>
    <t>17 Rue de la Gare, 63650 La Monnerie-le-Montel</t>
  </si>
  <si>
    <t>carrefour Market</t>
  </si>
  <si>
    <t>Rue de Chantelauze, 63650 La Monnerie-le-Montel</t>
  </si>
  <si>
    <t>12 Rue de l'Aubépine, 42440 Noirétable</t>
  </si>
  <si>
    <t>Supérette INTER</t>
  </si>
  <si>
    <t>20 Rue de la Gare, 42440 Noirétable</t>
  </si>
  <si>
    <t>Boulangerie Peronet</t>
  </si>
  <si>
    <t>Médiathèque Loire Forez</t>
  </si>
  <si>
    <t>2 Pl. de l'Église, 42440 Noirétable</t>
  </si>
  <si>
    <t>04 73 51 44 71</t>
  </si>
  <si>
    <t>Gardette Stéphane épicerie</t>
  </si>
  <si>
    <t>Boucherie Munoz</t>
  </si>
  <si>
    <t>51 Rue Joseph Claussat, 63290 Puy-Guillaume</t>
  </si>
  <si>
    <t>Médiathèque Alexandre Varenne</t>
  </si>
  <si>
    <t>58 Rue Joseph Claussat, 63290 Puy-Guillaume</t>
  </si>
  <si>
    <t>Rue du 8 Mai 1945, 63300 Thiers</t>
  </si>
  <si>
    <t>médiathèque</t>
  </si>
  <si>
    <t>13 Pl. de la Victoire, 63120 Courpière</t>
  </si>
  <si>
    <t>Bibliothèque municipale</t>
  </si>
  <si>
    <t>Augerolles</t>
  </si>
  <si>
    <t>tabac presse</t>
  </si>
  <si>
    <t>24 Pl. de la Fontaine, 63930 Augerolles</t>
  </si>
  <si>
    <t>Les Chênes</t>
  </si>
  <si>
    <t>Vollore-Ville</t>
  </si>
  <si>
    <t>Epicerie Proxi, Pl. de l'Église, 63120 Vollore-Ville</t>
  </si>
  <si>
    <t>vollore-Ville</t>
  </si>
  <si>
    <t>Chez Catherine Epicerie</t>
  </si>
  <si>
    <t>Pl. de l'Église, 63120 Vollore-Ville</t>
  </si>
  <si>
    <t>Rue Saint pierre</t>
  </si>
  <si>
    <t>Condat-lès-Montboissier</t>
  </si>
  <si>
    <t>Chez Marthe</t>
  </si>
  <si>
    <t>Echandelys</t>
  </si>
  <si>
    <t>Auberge</t>
  </si>
  <si>
    <t>Marat</t>
  </si>
  <si>
    <t>Restaurant</t>
  </si>
  <si>
    <t>Peschadoires</t>
  </si>
  <si>
    <t>Usson</t>
  </si>
  <si>
    <t xml:space="preserve"> lundi et jeudi de 17h00 à 19h00, mercredi de 11h00 à 13h30 - Tél : 04 73 71 05 90</t>
  </si>
  <si>
    <t xml:space="preserve"> mardi : de 14h00 à 16h00 - vendredi : de 15h00 à 17h30  -  Tél : 04 73 71 31 82</t>
  </si>
  <si>
    <t>St-Genes-la-Tourette</t>
  </si>
  <si>
    <t>Tours-sur-Meymont</t>
  </si>
  <si>
    <t>Boulangerie gauthier</t>
  </si>
  <si>
    <t>mairie</t>
  </si>
  <si>
    <t>St-Bonnet-le-Chastel</t>
  </si>
  <si>
    <t>Bar</t>
  </si>
  <si>
    <t>Le bourg</t>
  </si>
  <si>
    <t>le bourg 63980 Fournols</t>
  </si>
  <si>
    <t>Chez Chantal restau-presse</t>
  </si>
  <si>
    <t>Dore l'Eglise</t>
  </si>
  <si>
    <t>Bibliothèque</t>
  </si>
  <si>
    <t>51 Rte nationale, 63220 Arlanc</t>
  </si>
  <si>
    <t>Frugère Christian boulangerie</t>
  </si>
  <si>
    <t>JOB</t>
  </si>
  <si>
    <t>joB</t>
  </si>
  <si>
    <t xml:space="preserve">Epicerie </t>
  </si>
  <si>
    <t>la Forie</t>
  </si>
  <si>
    <t>Epicerie</t>
  </si>
  <si>
    <t>La Forie</t>
  </si>
  <si>
    <t>Amélie Savinel</t>
  </si>
  <si>
    <t xml:space="preserve"> 04 71 00 01 57</t>
  </si>
  <si>
    <t>Lundi, mercredi, jeudi 9h00-12h00 / 13h30-17h30  et vendredi 9h00-12h00 / 13h30-16h30 </t>
  </si>
  <si>
    <t>La  Chaise-Dieu</t>
  </si>
  <si>
    <t>Boulangerie Barthélémy</t>
  </si>
  <si>
    <t>La Chaise-Dieu</t>
  </si>
  <si>
    <t>Boucherie Duffieux</t>
  </si>
  <si>
    <t>2 Rue Saint-Antoine, 43160 La Chaise-Dieu</t>
  </si>
  <si>
    <t>la Flûte Casadéenne</t>
  </si>
  <si>
    <t>Pl. de l'Abbaye, 43160 La Chaise-Dieu</t>
  </si>
  <si>
    <t>Rue des Quatre Rues, 43160 La Chaise-Dieu</t>
  </si>
  <si>
    <t>Félines</t>
  </si>
  <si>
    <t>le bourg - valérie Monteil</t>
  </si>
  <si>
    <t>04 71 00 90 64</t>
  </si>
  <si>
    <t>Mercredi de 9h00 à 12h00 - Samedi de 10h00 à 12h00 </t>
  </si>
  <si>
    <t>CraPONNE-SUR-ARZON</t>
  </si>
  <si>
    <t>boulangerie</t>
  </si>
  <si>
    <t>jullianges</t>
  </si>
  <si>
    <t>Vic-le-Comte</t>
  </si>
  <si>
    <t>Boulangerie Rosselot</t>
  </si>
  <si>
    <t>141 Bd du Jeu de Paume, 63270 Vic-le-Comte</t>
  </si>
  <si>
    <t>mediatheque de la Comté</t>
  </si>
  <si>
    <t>21 Imp. des Dames, 63270 Vic-le-Comte</t>
  </si>
  <si>
    <t>https://mediatheques.mond-arverne.fr/reseau/library/12101</t>
  </si>
  <si>
    <t>Allègre</t>
  </si>
  <si>
    <t>15 Rue du Fangeas, 43270 Allègre</t>
  </si>
  <si>
    <t>Au bon pain d'Allègre</t>
  </si>
  <si>
    <t>Boucherie Tissandier</t>
  </si>
  <si>
    <t>16 Rue Prte de Monsieur, 43270 Allègre</t>
  </si>
  <si>
    <t>Au panier d'Auzon</t>
  </si>
  <si>
    <t>13 Rue des Anciens Francs, 43390 Auzon</t>
  </si>
  <si>
    <t>Chavaniac</t>
  </si>
  <si>
    <t>Conservatoire botanique</t>
  </si>
  <si>
    <t>St-Dier-d'Auvergne</t>
  </si>
  <si>
    <t>6 Rue de l'Octroi, 63520 Saint-Dier-d'Auvergne</t>
  </si>
  <si>
    <t>Boulangerie le Fournil du Miodet</t>
  </si>
  <si>
    <t>St Bonnet le Courreau</t>
  </si>
  <si>
    <t>Boulangerie Bartholin</t>
  </si>
  <si>
    <t>Le Bourg, 42940 Saint-Bonnet-le-Courreau</t>
  </si>
  <si>
    <t>Rue de la Poste</t>
  </si>
  <si>
    <t>1 Rue de la Verrerie, 63290 Puy-Guillaume</t>
  </si>
  <si>
    <t>Châteldon</t>
  </si>
  <si>
    <t>Boulangerie du Jeu de Paume</t>
  </si>
  <si>
    <t>2 Rue du Jeu de Paume, 63290 Châteldon</t>
  </si>
  <si>
    <t>Cinema Le Monaco</t>
  </si>
  <si>
    <t>Rue Conchette</t>
  </si>
  <si>
    <t>04 73 80 05 31</t>
  </si>
  <si>
    <t>Le Creux de l'Enfer</t>
  </si>
  <si>
    <t>85 av joseph CLAUSSAT</t>
  </si>
  <si>
    <t>04 73 80 26 56</t>
  </si>
  <si>
    <t>Cinema La Façade</t>
  </si>
  <si>
    <t>11 rue Blaise pascal, 63600 Ambert</t>
  </si>
  <si>
    <t>04 73 82 35 73</t>
  </si>
  <si>
    <t>Cinema Le Rex</t>
  </si>
  <si>
    <t>54 Bd Vercingétorix</t>
  </si>
  <si>
    <t>09 65 22 62 97</t>
  </si>
  <si>
    <t>Cinéma Le Foyer</t>
  </si>
  <si>
    <t>6 Place de l'Eglise, 42440 Noirétable</t>
  </si>
  <si>
    <t>Centre culturel Le Bief - manufacture d'images</t>
  </si>
  <si>
    <t>23 rue des Chazeaux, 63600 Ambert</t>
  </si>
  <si>
    <t>04 73 82 16 59</t>
  </si>
  <si>
    <t>16 Bd de Beussat, 63270 Vic-le-Comte</t>
  </si>
  <si>
    <t>04 73 77 92 79</t>
  </si>
  <si>
    <t>Communauté Mond'Arverne</t>
  </si>
  <si>
    <t>Territoires</t>
  </si>
  <si>
    <t>Le Fournil de Thomas</t>
  </si>
  <si>
    <t>Bar / Tabac / Restaurant</t>
  </si>
  <si>
    <t>Paslières</t>
  </si>
  <si>
    <t>La Croix Saint-Bonnet, 63290 Paslières</t>
  </si>
  <si>
    <t>04 73 94 73 14</t>
  </si>
  <si>
    <t>Lundi au vendredi : 08h30 -21h sam/dim : 12h 13h30 / 19h 21h</t>
  </si>
  <si>
    <t>Nombre</t>
  </si>
  <si>
    <t>nombre</t>
  </si>
  <si>
    <t>Horaire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</si>
</sst>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1"/>
      <name val="Calibri"/>
      <family val="2"/>
      <scheme val="minor"/>
    </font>
    <font>
      <sz val="8"/>
      <name val="Calibri"/>
      <family val="2"/>
      <scheme val="minor"/>
    </font>
    <font>
      <b/>
      <sz val="22"/>
      <color theme="1"/>
      <name val="Calibri"/>
      <family val="2"/>
      <scheme val="minor"/>
    </font>
    <font>
      <b/>
      <sz val="11"/>
      <color theme="1"/>
      <name val="Calibri"/>
      <family val="2"/>
      <scheme val="minor"/>
    </font>
    <font>
      <sz val="12"/>
      <color rgb="FF9C0006"/>
      <name val="Calibri"/>
      <family val="2"/>
      <scheme val="minor"/>
    </font>
    <font>
      <b/>
      <sz val="11"/>
      <color rgb="FF000000"/>
      <name val="Calibri"/>
      <family val="2"/>
      <scheme val="minor"/>
    </font>
    <font>
      <b/>
      <sz val="20"/>
      <color theme="1"/>
      <name val="Calibri"/>
      <family val="2"/>
      <scheme val="minor"/>
    </font>
    <font>
      <sz val="12"/>
      <color rgb="FF006100"/>
      <name val="Calibri"/>
      <family val="2"/>
      <scheme val="minor"/>
    </font>
    <font>
      <sz val="11"/>
      <name val="Calibri"/>
      <family val="2"/>
      <scheme val="minor"/>
    </font>
    <font>
      <sz val="12"/>
      <name val="Calibri"/>
      <family val="2"/>
      <scheme val="minor"/>
    </font>
    <font>
      <b/>
      <sz val="14"/>
      <name val="Calibri"/>
      <family val="2"/>
      <scheme val="minor"/>
    </font>
    <font>
      <b/>
      <sz val="11"/>
      <name val="Calibri"/>
      <family val="2"/>
      <scheme val="minor"/>
    </font>
    <font>
      <sz val="11"/>
      <name val="Calibri"/>
      <family val="2"/>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top/>
      <bottom style="thin">
        <color rgb="FF000000"/>
      </bottom>
      <diagonal/>
    </border>
  </borders>
  <cellStyleXfs count="3">
    <xf numFmtId="0" fontId="0" fillId="0" borderId="0"/>
    <xf numFmtId="0" fontId="5" fillId="2" borderId="0" applyNumberFormat="0" applyBorder="0" applyAlignment="0" applyProtection="0"/>
    <xf numFmtId="0" fontId="8" fillId="3" borderId="0" applyNumberFormat="0" applyBorder="0" applyAlignment="0" applyProtection="0"/>
  </cellStyleXfs>
  <cellXfs count="91">
    <xf numFmtId="0" fontId="0" fillId="0" borderId="0" xfId="0"/>
    <xf numFmtId="0" fontId="1" fillId="0" borderId="1" xfId="0" applyFont="1" applyBorder="1" applyAlignment="1">
      <alignment horizontal="center" vertical="center"/>
    </xf>
    <xf numFmtId="0" fontId="0" fillId="0" borderId="1" xfId="0" applyBorder="1"/>
    <xf numFmtId="0" fontId="1" fillId="0" borderId="2" xfId="0" applyFont="1" applyBorder="1" applyAlignment="1">
      <alignment horizontal="center" vertical="center"/>
    </xf>
    <xf numFmtId="0" fontId="3" fillId="0" borderId="1" xfId="0" applyFont="1" applyBorder="1" applyAlignment="1">
      <alignment horizontal="center"/>
    </xf>
    <xf numFmtId="0" fontId="0" fillId="0" borderId="1" xfId="0" applyBorder="1" applyAlignment="1">
      <alignment horizontal="right"/>
    </xf>
    <xf numFmtId="0" fontId="1" fillId="0" borderId="9" xfId="0" applyFont="1" applyBorder="1" applyAlignment="1">
      <alignment horizontal="center" vertical="center"/>
    </xf>
    <xf numFmtId="0" fontId="0" fillId="0" borderId="3" xfId="0" applyBorder="1" applyAlignment="1">
      <alignment horizontal="right"/>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right"/>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xf numFmtId="0" fontId="0" fillId="0" borderId="1" xfId="0" applyFont="1" applyBorder="1"/>
    <xf numFmtId="0" fontId="0" fillId="0" borderId="0" xfId="0" applyFont="1"/>
    <xf numFmtId="0" fontId="0" fillId="0" borderId="3" xfId="0" applyFont="1" applyBorder="1" applyAlignment="1">
      <alignment horizontal="right"/>
    </xf>
    <xf numFmtId="0" fontId="9" fillId="4" borderId="1" xfId="1" applyNumberFormat="1" applyFont="1" applyFill="1" applyBorder="1" applyAlignment="1">
      <alignment vertical="top"/>
    </xf>
    <xf numFmtId="0" fontId="10" fillId="4" borderId="1" xfId="1" applyNumberFormat="1" applyFont="1" applyFill="1" applyBorder="1" applyAlignment="1">
      <alignment vertical="top"/>
    </xf>
    <xf numFmtId="0" fontId="10" fillId="4" borderId="9" xfId="1" applyNumberFormat="1" applyFont="1" applyFill="1" applyBorder="1" applyAlignment="1">
      <alignment vertical="top" wrapText="1"/>
    </xf>
    <xf numFmtId="0" fontId="10" fillId="4" borderId="3" xfId="1" applyNumberFormat="1" applyFont="1" applyFill="1" applyBorder="1"/>
    <xf numFmtId="0" fontId="9" fillId="4" borderId="1" xfId="0" applyNumberFormat="1" applyFont="1" applyFill="1" applyBorder="1" applyAlignment="1">
      <alignment vertical="top"/>
    </xf>
    <xf numFmtId="0" fontId="9" fillId="4" borderId="1" xfId="0" applyNumberFormat="1" applyFont="1" applyFill="1" applyBorder="1"/>
    <xf numFmtId="0" fontId="9" fillId="4" borderId="9" xfId="0" applyNumberFormat="1" applyFont="1" applyFill="1" applyBorder="1"/>
    <xf numFmtId="0" fontId="9" fillId="4" borderId="3" xfId="0" applyNumberFormat="1" applyFont="1" applyFill="1" applyBorder="1"/>
    <xf numFmtId="0" fontId="9" fillId="4" borderId="9" xfId="0" applyNumberFormat="1" applyFont="1" applyFill="1" applyBorder="1" applyAlignment="1">
      <alignment vertical="top" wrapText="1"/>
    </xf>
    <xf numFmtId="0" fontId="9" fillId="4" borderId="8" xfId="0" applyNumberFormat="1" applyFont="1" applyFill="1" applyBorder="1"/>
    <xf numFmtId="0" fontId="10" fillId="4" borderId="1" xfId="1" applyNumberFormat="1" applyFont="1" applyFill="1" applyBorder="1"/>
    <xf numFmtId="0" fontId="9" fillId="4" borderId="0" xfId="0" applyNumberFormat="1" applyFont="1" applyFill="1"/>
    <xf numFmtId="0" fontId="9" fillId="4" borderId="3" xfId="0" applyNumberFormat="1" applyFont="1" applyFill="1" applyBorder="1" applyAlignment="1">
      <alignment horizontal="right"/>
    </xf>
    <xf numFmtId="0" fontId="9" fillId="4" borderId="1" xfId="0" applyFont="1" applyFill="1" applyBorder="1"/>
    <xf numFmtId="0" fontId="9" fillId="4" borderId="9" xfId="0" applyFont="1" applyFill="1" applyBorder="1"/>
    <xf numFmtId="0" fontId="9" fillId="4" borderId="3" xfId="0" applyFont="1" applyFill="1" applyBorder="1"/>
    <xf numFmtId="0" fontId="9" fillId="4" borderId="1" xfId="1" applyFont="1" applyFill="1" applyBorder="1"/>
    <xf numFmtId="0" fontId="9" fillId="4" borderId="9" xfId="1" applyFont="1" applyFill="1" applyBorder="1"/>
    <xf numFmtId="0" fontId="9" fillId="4" borderId="3" xfId="1" applyFont="1" applyFill="1" applyBorder="1"/>
    <xf numFmtId="0" fontId="9" fillId="4" borderId="5" xfId="0" applyFont="1" applyFill="1" applyBorder="1"/>
    <xf numFmtId="0" fontId="9" fillId="4" borderId="5" xfId="1" applyFont="1" applyFill="1" applyBorder="1"/>
    <xf numFmtId="0" fontId="9" fillId="4" borderId="13" xfId="0" applyFont="1" applyFill="1" applyBorder="1"/>
    <xf numFmtId="0" fontId="9" fillId="4" borderId="6" xfId="0" applyFont="1" applyFill="1" applyBorder="1"/>
    <xf numFmtId="0" fontId="9" fillId="4" borderId="0" xfId="0" applyFont="1" applyFill="1"/>
    <xf numFmtId="0" fontId="9" fillId="4" borderId="3" xfId="0" applyFont="1" applyFill="1" applyBorder="1" applyAlignment="1">
      <alignment horizontal="right"/>
    </xf>
    <xf numFmtId="0" fontId="9" fillId="4" borderId="11" xfId="0" applyFont="1" applyFill="1" applyBorder="1"/>
    <xf numFmtId="0" fontId="11" fillId="4" borderId="2"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center" vertical="center"/>
    </xf>
    <xf numFmtId="0" fontId="10" fillId="4" borderId="3" xfId="1" applyFont="1" applyFill="1" applyBorder="1"/>
    <xf numFmtId="0" fontId="10" fillId="4" borderId="5" xfId="1" applyFont="1" applyFill="1" applyBorder="1"/>
    <xf numFmtId="0" fontId="12" fillId="4" borderId="1" xfId="0" applyFont="1" applyFill="1" applyBorder="1" applyAlignment="1">
      <alignment horizontal="center" vertical="center"/>
    </xf>
    <xf numFmtId="0" fontId="9" fillId="4" borderId="4" xfId="0" applyFont="1" applyFill="1" applyBorder="1"/>
    <xf numFmtId="0" fontId="9" fillId="4" borderId="2" xfId="0" applyFont="1" applyFill="1" applyBorder="1"/>
    <xf numFmtId="0" fontId="9" fillId="4" borderId="8" xfId="0" applyFont="1" applyFill="1" applyBorder="1"/>
    <xf numFmtId="0" fontId="10" fillId="4" borderId="1" xfId="1" applyFont="1" applyFill="1" applyBorder="1"/>
    <xf numFmtId="0" fontId="10" fillId="4" borderId="2" xfId="1" applyFont="1" applyFill="1" applyBorder="1"/>
    <xf numFmtId="0" fontId="8" fillId="4" borderId="0" xfId="2" applyFill="1"/>
    <xf numFmtId="0" fontId="10" fillId="4" borderId="9" xfId="1" applyFont="1" applyFill="1" applyBorder="1"/>
    <xf numFmtId="0" fontId="9" fillId="4" borderId="0" xfId="0" applyFont="1" applyFill="1" applyAlignment="1">
      <alignment horizontal="left" vertical="center" wrapText="1"/>
    </xf>
    <xf numFmtId="0" fontId="9" fillId="4" borderId="3" xfId="0" applyFont="1" applyFill="1" applyBorder="1" applyAlignment="1">
      <alignment wrapText="1"/>
    </xf>
    <xf numFmtId="0" fontId="10" fillId="4" borderId="3" xfId="1" applyFont="1" applyFill="1" applyBorder="1" applyAlignment="1">
      <alignment wrapText="1"/>
    </xf>
    <xf numFmtId="0" fontId="9" fillId="4" borderId="5" xfId="0" applyFont="1" applyFill="1" applyBorder="1" applyAlignment="1">
      <alignment wrapText="1"/>
    </xf>
    <xf numFmtId="0" fontId="10" fillId="4" borderId="5" xfId="1" applyFont="1" applyFill="1" applyBorder="1" applyAlignment="1">
      <alignment wrapText="1"/>
    </xf>
    <xf numFmtId="0" fontId="10" fillId="4" borderId="1" xfId="2" applyFont="1" applyFill="1" applyBorder="1"/>
    <xf numFmtId="0" fontId="9" fillId="4" borderId="11" xfId="0" applyFont="1" applyFill="1" applyBorder="1" applyAlignment="1">
      <alignment horizontal="right"/>
    </xf>
    <xf numFmtId="0" fontId="9" fillId="4" borderId="15" xfId="0" applyFont="1" applyFill="1" applyBorder="1" applyAlignment="1">
      <alignment horizontal="right"/>
    </xf>
    <xf numFmtId="0" fontId="13" fillId="4" borderId="0" xfId="0" applyFont="1" applyFill="1" applyAlignment="1">
      <alignment wrapText="1"/>
    </xf>
    <xf numFmtId="0" fontId="9" fillId="4" borderId="1" xfId="0" applyFont="1" applyFill="1" applyBorder="1" applyAlignment="1">
      <alignment wrapText="1"/>
    </xf>
    <xf numFmtId="0" fontId="10" fillId="4" borderId="1" xfId="1" applyFont="1" applyFill="1" applyBorder="1" applyAlignment="1">
      <alignment wrapText="1"/>
    </xf>
    <xf numFmtId="0" fontId="9" fillId="4" borderId="11" xfId="0" applyFont="1" applyFill="1" applyBorder="1" applyAlignment="1">
      <alignment wrapText="1"/>
    </xf>
    <xf numFmtId="0" fontId="9" fillId="4" borderId="10" xfId="0" applyFont="1" applyFill="1" applyBorder="1"/>
    <xf numFmtId="0" fontId="10" fillId="4" borderId="13" xfId="1" applyFont="1" applyFill="1" applyBorder="1"/>
    <xf numFmtId="0" fontId="10" fillId="4" borderId="0" xfId="1" applyFont="1" applyFill="1"/>
    <xf numFmtId="0" fontId="10" fillId="4" borderId="9" xfId="1" applyFont="1" applyFill="1" applyBorder="1" applyAlignment="1">
      <alignment vertical="top"/>
    </xf>
    <xf numFmtId="0" fontId="10" fillId="4" borderId="3" xfId="1" applyFont="1" applyFill="1" applyBorder="1" applyAlignment="1">
      <alignment vertical="top" wrapText="1"/>
    </xf>
    <xf numFmtId="0" fontId="10" fillId="4" borderId="3" xfId="1" applyFont="1" applyFill="1" applyBorder="1" applyAlignment="1">
      <alignment vertical="top"/>
    </xf>
    <xf numFmtId="0" fontId="10" fillId="4" borderId="12" xfId="1" applyFont="1" applyFill="1" applyBorder="1" applyAlignment="1">
      <alignment vertical="top"/>
    </xf>
    <xf numFmtId="0" fontId="10" fillId="4" borderId="8" xfId="1" applyFont="1" applyFill="1" applyBorder="1"/>
    <xf numFmtId="0" fontId="9" fillId="4" borderId="14" xfId="0" applyFont="1" applyFill="1" applyBorder="1"/>
    <xf numFmtId="0" fontId="9" fillId="4" borderId="7" xfId="0" applyFont="1" applyFill="1" applyBorder="1"/>
    <xf numFmtId="0" fontId="9" fillId="4" borderId="1" xfId="0" applyFont="1" applyFill="1" applyBorder="1" applyAlignment="1">
      <alignment vertical="top"/>
    </xf>
    <xf numFmtId="0" fontId="9" fillId="4" borderId="2" xfId="0" applyFont="1" applyFill="1" applyBorder="1" applyAlignment="1">
      <alignment vertical="top" wrapText="1"/>
    </xf>
    <xf numFmtId="0" fontId="9" fillId="4" borderId="2" xfId="0" applyFont="1" applyFill="1" applyBorder="1" applyAlignment="1">
      <alignment vertical="top"/>
    </xf>
    <xf numFmtId="0" fontId="9" fillId="4" borderId="9" xfId="0" applyFont="1" applyFill="1" applyBorder="1" applyAlignment="1">
      <alignment vertical="top"/>
    </xf>
    <xf numFmtId="0" fontId="9" fillId="4" borderId="3" xfId="0" applyFont="1" applyFill="1" applyBorder="1" applyAlignment="1">
      <alignment vertical="top" wrapText="1"/>
    </xf>
    <xf numFmtId="0" fontId="9" fillId="4" borderId="3" xfId="0" applyFont="1" applyFill="1" applyBorder="1" applyAlignment="1">
      <alignment vertical="top"/>
    </xf>
    <xf numFmtId="0" fontId="9" fillId="4" borderId="12" xfId="0" applyFont="1" applyFill="1" applyBorder="1" applyAlignment="1">
      <alignment vertical="top"/>
    </xf>
    <xf numFmtId="0" fontId="9" fillId="4" borderId="12" xfId="0" applyFont="1" applyFill="1" applyBorder="1" applyAlignment="1">
      <alignment horizontal="right"/>
    </xf>
    <xf numFmtId="0" fontId="9" fillId="4" borderId="1" xfId="0" applyFont="1" applyFill="1" applyBorder="1" applyAlignment="1">
      <alignment horizontal="right"/>
    </xf>
    <xf numFmtId="0" fontId="10" fillId="4" borderId="4" xfId="1" applyFont="1" applyFill="1" applyBorder="1"/>
  </cellXfs>
  <cellStyles count="3">
    <cellStyle name="Insatisfaisant" xfId="1" builtinId="27"/>
    <cellStyle name="Normal" xfId="0" builtinId="0"/>
    <cellStyle name="Satisfaisant"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election activeCell="A18" sqref="A18"/>
    </sheetView>
  </sheetViews>
  <sheetFormatPr baseColWidth="10" defaultColWidth="11.42578125" defaultRowHeight="15" x14ac:dyDescent="0.25"/>
  <cols>
    <col min="1" max="1" width="32.42578125" customWidth="1"/>
    <col min="2" max="2" width="21.5703125" bestFit="1" customWidth="1"/>
    <col min="4" max="4" width="17" bestFit="1" customWidth="1"/>
  </cols>
  <sheetData>
    <row r="1" spans="1:2" ht="28.5" x14ac:dyDescent="0.45">
      <c r="A1" s="4" t="s">
        <v>661</v>
      </c>
      <c r="B1" s="15" t="s">
        <v>527</v>
      </c>
    </row>
    <row r="2" spans="1:2" x14ac:dyDescent="0.25">
      <c r="A2" s="2" t="s">
        <v>1</v>
      </c>
      <c r="B2" s="2">
        <f>Ambert!F34</f>
        <v>1550</v>
      </c>
    </row>
    <row r="3" spans="1:2" x14ac:dyDescent="0.25">
      <c r="A3" s="2" t="s">
        <v>2</v>
      </c>
      <c r="B3" s="2">
        <f>'Bois Noirs'!F22</f>
        <v>1200</v>
      </c>
    </row>
    <row r="4" spans="1:2" x14ac:dyDescent="0.25">
      <c r="A4" s="2" t="s">
        <v>3</v>
      </c>
      <c r="B4" s="2">
        <f>'Thiers Haut'!F13+'Thiers Bas'!G11</f>
        <v>1505</v>
      </c>
    </row>
    <row r="5" spans="1:2" x14ac:dyDescent="0.25">
      <c r="A5" s="2" t="s">
        <v>4</v>
      </c>
      <c r="B5" s="2">
        <f>'Lezoux-Billom'!F16</f>
        <v>625</v>
      </c>
    </row>
    <row r="6" spans="1:2" x14ac:dyDescent="0.25">
      <c r="A6" s="2" t="s">
        <v>5</v>
      </c>
      <c r="B6" s="2">
        <f>Courpière!F18</f>
        <v>625</v>
      </c>
    </row>
    <row r="7" spans="1:2" x14ac:dyDescent="0.25">
      <c r="A7" s="2" t="s">
        <v>6</v>
      </c>
      <c r="B7" s="2">
        <f>'Puy-Guillaume Chateldon'!F14</f>
        <v>520</v>
      </c>
    </row>
    <row r="8" spans="1:2" x14ac:dyDescent="0.25">
      <c r="A8" s="2" t="s">
        <v>7</v>
      </c>
      <c r="B8" s="2">
        <f>'Vertolaye Olliergues'!F13</f>
        <v>525</v>
      </c>
    </row>
    <row r="9" spans="1:2" x14ac:dyDescent="0.25">
      <c r="A9" s="2" t="s">
        <v>8</v>
      </c>
      <c r="B9" s="2">
        <f>'Cunlhat Sauxillanges Le Vernet'!F27</f>
        <v>2280</v>
      </c>
    </row>
    <row r="10" spans="1:2" x14ac:dyDescent="0.25">
      <c r="A10" s="2" t="s">
        <v>9</v>
      </c>
      <c r="B10" s="2">
        <f>'St-Germain St-Aman Fournols'!F14</f>
        <v>575</v>
      </c>
    </row>
    <row r="11" spans="1:2" x14ac:dyDescent="0.25">
      <c r="A11" s="2" t="s">
        <v>10</v>
      </c>
      <c r="B11" s="2">
        <f>'Arlanc Marsac Dore l''Eglise'!F16</f>
        <v>725</v>
      </c>
    </row>
    <row r="12" spans="1:2" x14ac:dyDescent="0.25">
      <c r="A12" s="2" t="s">
        <v>11</v>
      </c>
      <c r="B12" s="2">
        <f>'Haute Loire'!F18</f>
        <v>1080</v>
      </c>
    </row>
    <row r="13" spans="1:2" x14ac:dyDescent="0.25">
      <c r="A13" s="2" t="s">
        <v>12</v>
      </c>
      <c r="B13" s="2">
        <f>'St Anthème-Viverols-St Bonnet l'!F17</f>
        <v>575</v>
      </c>
    </row>
    <row r="14" spans="1:2" x14ac:dyDescent="0.25">
      <c r="A14" s="2"/>
      <c r="B14" s="2"/>
    </row>
    <row r="15" spans="1:2" x14ac:dyDescent="0.25">
      <c r="A15" s="5" t="s">
        <v>13</v>
      </c>
      <c r="B15" s="2">
        <f>SUM(B2:B14)</f>
        <v>11785</v>
      </c>
    </row>
    <row r="18" spans="1:1" ht="15.75" x14ac:dyDescent="0.25">
      <c r="A18" s="5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
  <sheetViews>
    <sheetView zoomScale="80" zoomScaleNormal="80" workbookViewId="0">
      <selection activeCell="E32" sqref="E32"/>
    </sheetView>
  </sheetViews>
  <sheetFormatPr baseColWidth="10" defaultColWidth="11.42578125" defaultRowHeight="15" x14ac:dyDescent="0.25"/>
  <cols>
    <col min="1" max="1" width="22.7109375" customWidth="1"/>
    <col min="2" max="2" width="32.85546875" customWidth="1"/>
    <col min="3" max="3" width="63.85546875" customWidth="1"/>
    <col min="4" max="4" width="15.7109375" customWidth="1"/>
    <col min="5" max="5" width="101.85546875" customWidth="1"/>
  </cols>
  <sheetData>
    <row r="1" spans="1:6" ht="18.75" x14ac:dyDescent="0.25">
      <c r="A1" s="1" t="s">
        <v>14</v>
      </c>
      <c r="B1" s="1" t="s">
        <v>15</v>
      </c>
      <c r="C1" s="1" t="s">
        <v>16</v>
      </c>
      <c r="D1" s="1" t="s">
        <v>17</v>
      </c>
      <c r="E1" s="6" t="s">
        <v>18</v>
      </c>
      <c r="F1" s="14" t="s">
        <v>669</v>
      </c>
    </row>
    <row r="2" spans="1:6" x14ac:dyDescent="0.25">
      <c r="A2" s="32" t="s">
        <v>304</v>
      </c>
      <c r="B2" s="32" t="s">
        <v>140</v>
      </c>
      <c r="C2" s="32" t="s">
        <v>305</v>
      </c>
      <c r="D2" s="32" t="s">
        <v>306</v>
      </c>
      <c r="E2" s="33" t="s">
        <v>307</v>
      </c>
      <c r="F2" s="32">
        <v>75</v>
      </c>
    </row>
    <row r="3" spans="1:6" x14ac:dyDescent="0.25">
      <c r="A3" s="32" t="s">
        <v>304</v>
      </c>
      <c r="B3" s="32" t="s">
        <v>308</v>
      </c>
      <c r="C3" s="32"/>
      <c r="D3" s="32"/>
      <c r="E3" s="33"/>
      <c r="F3" s="32">
        <v>75</v>
      </c>
    </row>
    <row r="4" spans="1:6" x14ac:dyDescent="0.25">
      <c r="A4" s="32" t="s">
        <v>304</v>
      </c>
      <c r="B4" s="32" t="s">
        <v>309</v>
      </c>
      <c r="C4" s="32"/>
      <c r="D4" s="32"/>
      <c r="E4" s="33"/>
      <c r="F4" s="32">
        <v>50</v>
      </c>
    </row>
    <row r="5" spans="1:6" x14ac:dyDescent="0.25">
      <c r="A5" s="32" t="s">
        <v>304</v>
      </c>
      <c r="B5" s="32" t="s">
        <v>310</v>
      </c>
      <c r="C5" s="32" t="s">
        <v>305</v>
      </c>
      <c r="D5" s="32" t="s">
        <v>311</v>
      </c>
      <c r="E5" s="33" t="s">
        <v>312</v>
      </c>
      <c r="F5" s="32">
        <v>75</v>
      </c>
    </row>
    <row r="6" spans="1:6" x14ac:dyDescent="0.25">
      <c r="A6" s="32" t="s">
        <v>304</v>
      </c>
      <c r="B6" s="32" t="s">
        <v>313</v>
      </c>
      <c r="C6" s="32" t="s">
        <v>314</v>
      </c>
      <c r="D6" s="32" t="s">
        <v>315</v>
      </c>
      <c r="E6" s="33"/>
      <c r="F6" s="32">
        <v>25</v>
      </c>
    </row>
    <row r="7" spans="1:6" x14ac:dyDescent="0.25">
      <c r="A7" s="32" t="s">
        <v>316</v>
      </c>
      <c r="B7" s="32" t="s">
        <v>317</v>
      </c>
      <c r="C7" s="32" t="s">
        <v>318</v>
      </c>
      <c r="D7" s="32" t="s">
        <v>319</v>
      </c>
      <c r="E7" s="33"/>
      <c r="F7" s="32">
        <v>25</v>
      </c>
    </row>
    <row r="8" spans="1:6" x14ac:dyDescent="0.25">
      <c r="A8" s="32" t="s">
        <v>316</v>
      </c>
      <c r="B8" s="32" t="s">
        <v>320</v>
      </c>
      <c r="C8" s="32" t="s">
        <v>321</v>
      </c>
      <c r="D8" s="32" t="s">
        <v>322</v>
      </c>
      <c r="E8" s="33" t="s">
        <v>323</v>
      </c>
      <c r="F8" s="32">
        <v>50</v>
      </c>
    </row>
    <row r="9" spans="1:6" ht="15.75" x14ac:dyDescent="0.25">
      <c r="A9" s="56" t="s">
        <v>582</v>
      </c>
      <c r="B9" s="56" t="s">
        <v>583</v>
      </c>
      <c r="C9" s="56" t="s">
        <v>584</v>
      </c>
      <c r="D9" s="56"/>
      <c r="E9" s="78"/>
      <c r="F9" s="55">
        <v>25</v>
      </c>
    </row>
    <row r="10" spans="1:6" x14ac:dyDescent="0.25">
      <c r="A10" s="53" t="s">
        <v>324</v>
      </c>
      <c r="B10" s="53" t="s">
        <v>325</v>
      </c>
      <c r="C10" s="53" t="s">
        <v>326</v>
      </c>
      <c r="D10" s="53" t="s">
        <v>327</v>
      </c>
      <c r="E10" s="54" t="s">
        <v>328</v>
      </c>
      <c r="F10" s="32">
        <v>50</v>
      </c>
    </row>
    <row r="11" spans="1:6" ht="15.75" x14ac:dyDescent="0.25">
      <c r="A11" s="55" t="s">
        <v>329</v>
      </c>
      <c r="B11" s="55" t="s">
        <v>586</v>
      </c>
      <c r="C11" s="55" t="s">
        <v>585</v>
      </c>
      <c r="D11" s="55"/>
      <c r="E11" s="55"/>
      <c r="F11" s="55">
        <v>50</v>
      </c>
    </row>
    <row r="12" spans="1:6" ht="15.75" x14ac:dyDescent="0.25">
      <c r="A12" s="55" t="s">
        <v>329</v>
      </c>
      <c r="B12" s="55" t="s">
        <v>555</v>
      </c>
      <c r="C12" s="55" t="s">
        <v>330</v>
      </c>
      <c r="D12" s="55"/>
      <c r="E12" s="55"/>
      <c r="F12" s="55">
        <v>25</v>
      </c>
    </row>
    <row r="13" spans="1:6" x14ac:dyDescent="0.25">
      <c r="A13" s="44" t="s">
        <v>329</v>
      </c>
      <c r="B13" s="44" t="s">
        <v>331</v>
      </c>
      <c r="C13" s="44" t="s">
        <v>332</v>
      </c>
      <c r="D13" s="44" t="s">
        <v>333</v>
      </c>
      <c r="E13" s="79"/>
      <c r="F13" s="32">
        <v>50</v>
      </c>
    </row>
    <row r="14" spans="1:6" x14ac:dyDescent="0.25">
      <c r="A14" s="42"/>
      <c r="B14" s="42"/>
      <c r="C14" s="42"/>
      <c r="D14" s="42"/>
      <c r="E14" s="43" t="s">
        <v>334</v>
      </c>
      <c r="F14" s="32">
        <f>SUM(F2:F13)</f>
        <v>575</v>
      </c>
    </row>
    <row r="15" spans="1:6" x14ac:dyDescent="0.25">
      <c r="A15" s="42"/>
      <c r="B15" s="42"/>
      <c r="C15" s="42"/>
      <c r="D15" s="42"/>
      <c r="E15" s="42"/>
      <c r="F15" s="4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zoomScale="80" zoomScaleNormal="80" workbookViewId="0">
      <selection activeCell="F23" sqref="F23"/>
    </sheetView>
  </sheetViews>
  <sheetFormatPr baseColWidth="10" defaultColWidth="11.42578125" defaultRowHeight="15" x14ac:dyDescent="0.25"/>
  <cols>
    <col min="1" max="1" width="21.42578125" customWidth="1"/>
    <col min="2" max="2" width="35.42578125" customWidth="1"/>
    <col min="3" max="3" width="44" customWidth="1"/>
    <col min="4" max="4" width="15.140625" customWidth="1"/>
    <col min="5" max="5" width="102.7109375" customWidth="1"/>
  </cols>
  <sheetData>
    <row r="1" spans="1:6" ht="18.75" x14ac:dyDescent="0.25">
      <c r="A1" s="1" t="s">
        <v>14</v>
      </c>
      <c r="B1" s="1" t="s">
        <v>15</v>
      </c>
      <c r="C1" s="1" t="s">
        <v>16</v>
      </c>
      <c r="D1" s="1" t="s">
        <v>17</v>
      </c>
      <c r="E1" s="1" t="s">
        <v>18</v>
      </c>
      <c r="F1" s="14" t="s">
        <v>669</v>
      </c>
    </row>
    <row r="2" spans="1:6" x14ac:dyDescent="0.25">
      <c r="A2" s="32" t="s">
        <v>335</v>
      </c>
      <c r="B2" s="32" t="s">
        <v>336</v>
      </c>
      <c r="C2" s="32" t="s">
        <v>337</v>
      </c>
      <c r="D2" s="32" t="s">
        <v>338</v>
      </c>
      <c r="E2" s="32" t="s">
        <v>250</v>
      </c>
      <c r="F2" s="32">
        <v>50</v>
      </c>
    </row>
    <row r="3" spans="1:6" x14ac:dyDescent="0.25">
      <c r="A3" s="32" t="s">
        <v>335</v>
      </c>
      <c r="B3" s="32" t="s">
        <v>339</v>
      </c>
      <c r="C3" s="32" t="s">
        <v>340</v>
      </c>
      <c r="D3" s="32" t="s">
        <v>341</v>
      </c>
      <c r="E3" s="32" t="s">
        <v>342</v>
      </c>
      <c r="F3" s="32">
        <v>75</v>
      </c>
    </row>
    <row r="4" spans="1:6" x14ac:dyDescent="0.25">
      <c r="A4" s="32" t="s">
        <v>335</v>
      </c>
      <c r="B4" s="32" t="s">
        <v>343</v>
      </c>
      <c r="C4" s="32" t="s">
        <v>344</v>
      </c>
      <c r="D4" s="32" t="s">
        <v>345</v>
      </c>
      <c r="E4" s="32"/>
      <c r="F4" s="32">
        <v>25</v>
      </c>
    </row>
    <row r="5" spans="1:6" x14ac:dyDescent="0.25">
      <c r="A5" s="32" t="s">
        <v>335</v>
      </c>
      <c r="B5" s="32" t="s">
        <v>346</v>
      </c>
      <c r="C5" s="32" t="s">
        <v>347</v>
      </c>
      <c r="D5" s="32" t="s">
        <v>348</v>
      </c>
      <c r="E5" s="32" t="s">
        <v>349</v>
      </c>
      <c r="F5" s="32">
        <v>25</v>
      </c>
    </row>
    <row r="6" spans="1:6" x14ac:dyDescent="0.25">
      <c r="A6" s="32" t="s">
        <v>335</v>
      </c>
      <c r="B6" s="32" t="s">
        <v>350</v>
      </c>
      <c r="C6" s="32" t="s">
        <v>351</v>
      </c>
      <c r="D6" s="32" t="s">
        <v>352</v>
      </c>
      <c r="E6" s="32"/>
      <c r="F6" s="32">
        <v>25</v>
      </c>
    </row>
    <row r="7" spans="1:6" x14ac:dyDescent="0.25">
      <c r="A7" s="32" t="s">
        <v>335</v>
      </c>
      <c r="B7" s="32" t="s">
        <v>353</v>
      </c>
      <c r="C7" s="32" t="s">
        <v>354</v>
      </c>
      <c r="D7" s="32" t="s">
        <v>355</v>
      </c>
      <c r="E7" s="32" t="s">
        <v>356</v>
      </c>
      <c r="F7" s="32">
        <v>150</v>
      </c>
    </row>
    <row r="8" spans="1:6" x14ac:dyDescent="0.25">
      <c r="A8" s="32" t="s">
        <v>335</v>
      </c>
      <c r="B8" s="32" t="s">
        <v>357</v>
      </c>
      <c r="C8" s="32" t="s">
        <v>358</v>
      </c>
      <c r="D8" s="32" t="s">
        <v>359</v>
      </c>
      <c r="E8" s="32" t="s">
        <v>360</v>
      </c>
      <c r="F8" s="32">
        <v>25</v>
      </c>
    </row>
    <row r="9" spans="1:6" x14ac:dyDescent="0.25">
      <c r="A9" s="32" t="s">
        <v>335</v>
      </c>
      <c r="B9" s="32" t="s">
        <v>361</v>
      </c>
      <c r="C9" s="32" t="s">
        <v>362</v>
      </c>
      <c r="D9" s="32" t="s">
        <v>363</v>
      </c>
      <c r="E9" s="32" t="s">
        <v>364</v>
      </c>
      <c r="F9" s="32">
        <v>25</v>
      </c>
    </row>
    <row r="10" spans="1:6" x14ac:dyDescent="0.25">
      <c r="A10" s="32" t="s">
        <v>335</v>
      </c>
      <c r="B10" s="32" t="s">
        <v>365</v>
      </c>
      <c r="C10" s="32" t="s">
        <v>366</v>
      </c>
      <c r="D10" s="32" t="s">
        <v>367</v>
      </c>
      <c r="E10" s="32" t="s">
        <v>368</v>
      </c>
      <c r="F10" s="32">
        <v>50</v>
      </c>
    </row>
    <row r="11" spans="1:6" ht="15.75" x14ac:dyDescent="0.25">
      <c r="A11" s="55" t="s">
        <v>335</v>
      </c>
      <c r="B11" s="55" t="s">
        <v>588</v>
      </c>
      <c r="C11" s="55" t="s">
        <v>589</v>
      </c>
      <c r="D11" s="55"/>
      <c r="E11" s="55"/>
      <c r="F11" s="55">
        <v>25</v>
      </c>
    </row>
    <row r="12" spans="1:6" x14ac:dyDescent="0.25">
      <c r="A12" s="32" t="s">
        <v>369</v>
      </c>
      <c r="B12" s="32" t="s">
        <v>370</v>
      </c>
      <c r="C12" s="32" t="s">
        <v>371</v>
      </c>
      <c r="D12" s="32" t="s">
        <v>372</v>
      </c>
      <c r="E12" s="68" t="s">
        <v>373</v>
      </c>
      <c r="F12" s="32">
        <v>50</v>
      </c>
    </row>
    <row r="13" spans="1:6" x14ac:dyDescent="0.25">
      <c r="A13" s="32" t="s">
        <v>369</v>
      </c>
      <c r="B13" s="32" t="s">
        <v>140</v>
      </c>
      <c r="C13" s="32" t="s">
        <v>374</v>
      </c>
      <c r="D13" s="32" t="s">
        <v>375</v>
      </c>
      <c r="E13" s="68" t="s">
        <v>376</v>
      </c>
      <c r="F13" s="32">
        <v>100</v>
      </c>
    </row>
    <row r="14" spans="1:6" x14ac:dyDescent="0.25">
      <c r="A14" s="32" t="s">
        <v>369</v>
      </c>
      <c r="B14" s="32" t="s">
        <v>590</v>
      </c>
      <c r="C14" s="32" t="s">
        <v>377</v>
      </c>
      <c r="D14" s="32" t="s">
        <v>378</v>
      </c>
      <c r="E14" s="32" t="s">
        <v>379</v>
      </c>
      <c r="F14" s="32">
        <v>50</v>
      </c>
    </row>
    <row r="15" spans="1:6" ht="15.75" x14ac:dyDescent="0.25">
      <c r="A15" s="72" t="s">
        <v>587</v>
      </c>
      <c r="B15" s="72" t="s">
        <v>573</v>
      </c>
      <c r="C15" s="73"/>
      <c r="D15" s="73"/>
      <c r="E15" s="73"/>
      <c r="F15" s="55">
        <v>50</v>
      </c>
    </row>
    <row r="16" spans="1:6" x14ac:dyDescent="0.25">
      <c r="A16" s="42"/>
      <c r="B16" s="42"/>
      <c r="C16" s="42"/>
      <c r="D16" s="42"/>
      <c r="E16" s="34" t="s">
        <v>380</v>
      </c>
      <c r="F16" s="32">
        <f>SUM(F2:F15)</f>
        <v>725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workbookViewId="0">
      <selection activeCell="E38" sqref="E38"/>
    </sheetView>
  </sheetViews>
  <sheetFormatPr baseColWidth="10" defaultColWidth="11.42578125" defaultRowHeight="15" x14ac:dyDescent="0.25"/>
  <cols>
    <col min="1" max="1" width="19.140625" bestFit="1" customWidth="1"/>
    <col min="2" max="2" width="27.140625" customWidth="1"/>
    <col min="3" max="3" width="44.28515625" customWidth="1"/>
    <col min="4" max="4" width="13.28515625" customWidth="1"/>
    <col min="5" max="5" width="62" customWidth="1"/>
  </cols>
  <sheetData>
    <row r="1" spans="1:6" ht="18.75" x14ac:dyDescent="0.25">
      <c r="A1" s="1" t="s">
        <v>14</v>
      </c>
      <c r="B1" s="1" t="s">
        <v>15</v>
      </c>
      <c r="C1" s="1" t="s">
        <v>16</v>
      </c>
      <c r="D1" s="6" t="s">
        <v>17</v>
      </c>
      <c r="E1" s="8" t="s">
        <v>18</v>
      </c>
      <c r="F1" s="14" t="s">
        <v>526</v>
      </c>
    </row>
    <row r="2" spans="1:6" x14ac:dyDescent="0.25">
      <c r="A2" s="32" t="s">
        <v>381</v>
      </c>
      <c r="B2" s="32" t="s">
        <v>70</v>
      </c>
      <c r="C2" s="32" t="s">
        <v>382</v>
      </c>
      <c r="D2" s="33" t="s">
        <v>383</v>
      </c>
      <c r="E2" s="34" t="s">
        <v>384</v>
      </c>
      <c r="F2" s="32">
        <v>50</v>
      </c>
    </row>
    <row r="3" spans="1:6" x14ac:dyDescent="0.25">
      <c r="A3" s="32" t="s">
        <v>381</v>
      </c>
      <c r="B3" s="32" t="s">
        <v>385</v>
      </c>
      <c r="C3" s="32" t="s">
        <v>386</v>
      </c>
      <c r="D3" s="33" t="s">
        <v>387</v>
      </c>
      <c r="E3" s="34" t="s">
        <v>388</v>
      </c>
      <c r="F3" s="32">
        <v>50</v>
      </c>
    </row>
    <row r="4" spans="1:6" x14ac:dyDescent="0.25">
      <c r="A4" s="32" t="s">
        <v>381</v>
      </c>
      <c r="B4" s="32" t="s">
        <v>389</v>
      </c>
      <c r="C4" s="32" t="s">
        <v>390</v>
      </c>
      <c r="D4" s="33"/>
      <c r="E4" s="34"/>
      <c r="F4" s="32">
        <v>25</v>
      </c>
    </row>
    <row r="5" spans="1:6" x14ac:dyDescent="0.25">
      <c r="A5" s="32" t="s">
        <v>381</v>
      </c>
      <c r="B5" s="32" t="s">
        <v>391</v>
      </c>
      <c r="C5" s="32" t="s">
        <v>392</v>
      </c>
      <c r="D5" s="33" t="s">
        <v>393</v>
      </c>
      <c r="E5" s="34"/>
      <c r="F5" s="32">
        <v>50</v>
      </c>
    </row>
    <row r="6" spans="1:6" x14ac:dyDescent="0.25">
      <c r="A6" s="32" t="s">
        <v>381</v>
      </c>
      <c r="B6" s="32" t="s">
        <v>394</v>
      </c>
      <c r="C6" s="32" t="s">
        <v>392</v>
      </c>
      <c r="D6" s="33"/>
      <c r="E6" s="34"/>
      <c r="F6" s="32">
        <v>25</v>
      </c>
    </row>
    <row r="7" spans="1:6" x14ac:dyDescent="0.25">
      <c r="A7" s="32" t="s">
        <v>381</v>
      </c>
      <c r="B7" s="32" t="s">
        <v>395</v>
      </c>
      <c r="C7" s="32" t="s">
        <v>390</v>
      </c>
      <c r="D7" s="33"/>
      <c r="E7" s="34"/>
      <c r="F7" s="32">
        <v>25</v>
      </c>
    </row>
    <row r="8" spans="1:6" x14ac:dyDescent="0.25">
      <c r="A8" s="32" t="s">
        <v>381</v>
      </c>
      <c r="B8" s="32" t="s">
        <v>396</v>
      </c>
      <c r="C8" s="32" t="s">
        <v>390</v>
      </c>
      <c r="D8" s="33"/>
      <c r="E8" s="34"/>
      <c r="F8" s="32">
        <v>25</v>
      </c>
    </row>
    <row r="9" spans="1:6" x14ac:dyDescent="0.25">
      <c r="A9" s="32" t="s">
        <v>381</v>
      </c>
      <c r="B9" s="32" t="s">
        <v>397</v>
      </c>
      <c r="C9" s="32" t="s">
        <v>398</v>
      </c>
      <c r="D9" s="33" t="s">
        <v>399</v>
      </c>
      <c r="E9" s="34" t="s">
        <v>400</v>
      </c>
      <c r="F9" s="32">
        <v>25</v>
      </c>
    </row>
    <row r="10" spans="1:6" x14ac:dyDescent="0.25">
      <c r="A10" s="32" t="s">
        <v>401</v>
      </c>
      <c r="B10" s="32" t="s">
        <v>402</v>
      </c>
      <c r="C10" s="32" t="s">
        <v>403</v>
      </c>
      <c r="D10" s="33" t="s">
        <v>404</v>
      </c>
      <c r="E10" s="34" t="s">
        <v>405</v>
      </c>
      <c r="F10" s="32">
        <v>50</v>
      </c>
    </row>
    <row r="11" spans="1:6" x14ac:dyDescent="0.25">
      <c r="A11" s="32" t="s">
        <v>401</v>
      </c>
      <c r="B11" s="32" t="s">
        <v>406</v>
      </c>
      <c r="C11" s="32" t="s">
        <v>407</v>
      </c>
      <c r="D11" s="33" t="s">
        <v>408</v>
      </c>
      <c r="E11" s="34" t="s">
        <v>409</v>
      </c>
      <c r="F11" s="32">
        <v>50</v>
      </c>
    </row>
    <row r="12" spans="1:6" x14ac:dyDescent="0.25">
      <c r="A12" s="32" t="s">
        <v>401</v>
      </c>
      <c r="B12" s="32" t="s">
        <v>410</v>
      </c>
      <c r="C12" s="32" t="s">
        <v>411</v>
      </c>
      <c r="D12" s="33" t="s">
        <v>412</v>
      </c>
      <c r="E12" s="34"/>
      <c r="F12" s="32">
        <v>25</v>
      </c>
    </row>
    <row r="13" spans="1:6" x14ac:dyDescent="0.25">
      <c r="A13" s="32" t="s">
        <v>401</v>
      </c>
      <c r="B13" s="32" t="s">
        <v>413</v>
      </c>
      <c r="C13" s="32" t="s">
        <v>411</v>
      </c>
      <c r="D13" s="33"/>
      <c r="E13" s="34"/>
      <c r="F13" s="32">
        <v>25</v>
      </c>
    </row>
    <row r="14" spans="1:6" x14ac:dyDescent="0.25">
      <c r="A14" s="32" t="s">
        <v>401</v>
      </c>
      <c r="B14" s="32" t="s">
        <v>414</v>
      </c>
      <c r="C14" s="32" t="s">
        <v>415</v>
      </c>
      <c r="D14" s="33" t="s">
        <v>416</v>
      </c>
      <c r="E14" s="34" t="s">
        <v>417</v>
      </c>
      <c r="F14" s="32">
        <v>50</v>
      </c>
    </row>
    <row r="15" spans="1:6" x14ac:dyDescent="0.25">
      <c r="A15" s="32" t="s">
        <v>401</v>
      </c>
      <c r="B15" s="32" t="s">
        <v>418</v>
      </c>
      <c r="C15" s="32" t="s">
        <v>419</v>
      </c>
      <c r="D15" s="33" t="s">
        <v>420</v>
      </c>
      <c r="E15" s="34" t="s">
        <v>421</v>
      </c>
      <c r="F15" s="32">
        <v>50</v>
      </c>
    </row>
    <row r="16" spans="1:6" ht="15.75" x14ac:dyDescent="0.25">
      <c r="A16" s="74" t="s">
        <v>633</v>
      </c>
      <c r="B16" s="75" t="s">
        <v>634</v>
      </c>
      <c r="C16" s="76" t="s">
        <v>635</v>
      </c>
      <c r="D16" s="49"/>
      <c r="E16" s="77"/>
      <c r="F16" s="55">
        <v>50</v>
      </c>
    </row>
    <row r="17" spans="5:6" x14ac:dyDescent="0.25">
      <c r="E17" s="7" t="s">
        <v>13</v>
      </c>
      <c r="F17" s="2">
        <f>SUM(F2:F16)</f>
        <v>575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
  <sheetViews>
    <sheetView zoomScale="80" zoomScaleNormal="80" workbookViewId="0">
      <selection activeCell="I31" sqref="I31"/>
    </sheetView>
  </sheetViews>
  <sheetFormatPr baseColWidth="10" defaultColWidth="11.42578125" defaultRowHeight="15" x14ac:dyDescent="0.25"/>
  <cols>
    <col min="1" max="1" width="19.140625" bestFit="1" customWidth="1"/>
    <col min="2" max="2" width="45.140625" bestFit="1" customWidth="1"/>
    <col min="3" max="3" width="49" customWidth="1"/>
    <col min="4" max="4" width="19.7109375" customWidth="1"/>
    <col min="5" max="5" width="78.42578125" customWidth="1"/>
  </cols>
  <sheetData>
    <row r="1" spans="1:6" ht="18.75" x14ac:dyDescent="0.25">
      <c r="A1" s="1" t="s">
        <v>14</v>
      </c>
      <c r="B1" s="1" t="s">
        <v>15</v>
      </c>
      <c r="C1" s="1" t="s">
        <v>16</v>
      </c>
      <c r="D1" s="1" t="s">
        <v>17</v>
      </c>
      <c r="E1" s="1" t="s">
        <v>18</v>
      </c>
      <c r="F1" s="14" t="s">
        <v>669</v>
      </c>
    </row>
    <row r="2" spans="1:6" x14ac:dyDescent="0.25">
      <c r="A2" s="32" t="s">
        <v>1</v>
      </c>
      <c r="B2" s="32" t="s">
        <v>422</v>
      </c>
      <c r="C2" s="32" t="s">
        <v>423</v>
      </c>
      <c r="D2" s="32" t="s">
        <v>424</v>
      </c>
      <c r="E2" s="32" t="s">
        <v>425</v>
      </c>
      <c r="F2" s="32">
        <v>50</v>
      </c>
    </row>
    <row r="3" spans="1:6" x14ac:dyDescent="0.25">
      <c r="A3" s="32" t="s">
        <v>1</v>
      </c>
      <c r="B3" s="53" t="s">
        <v>426</v>
      </c>
      <c r="C3" s="42" t="s">
        <v>427</v>
      </c>
      <c r="D3" s="32" t="s">
        <v>428</v>
      </c>
      <c r="E3" s="32" t="s">
        <v>429</v>
      </c>
      <c r="F3" s="32">
        <v>100</v>
      </c>
    </row>
    <row r="4" spans="1:6" x14ac:dyDescent="0.25">
      <c r="A4" s="32" t="s">
        <v>1</v>
      </c>
      <c r="B4" s="80" t="s">
        <v>430</v>
      </c>
      <c r="C4" s="80" t="s">
        <v>431</v>
      </c>
      <c r="D4" s="32" t="s">
        <v>432</v>
      </c>
      <c r="E4" s="32"/>
      <c r="F4" s="32">
        <v>50</v>
      </c>
    </row>
    <row r="5" spans="1:6" x14ac:dyDescent="0.25">
      <c r="A5" s="32" t="s">
        <v>1</v>
      </c>
      <c r="B5" s="71" t="s">
        <v>433</v>
      </c>
      <c r="C5" s="71" t="s">
        <v>434</v>
      </c>
      <c r="D5" s="32" t="s">
        <v>435</v>
      </c>
      <c r="E5" s="32" t="s">
        <v>436</v>
      </c>
      <c r="F5" s="32">
        <v>25</v>
      </c>
    </row>
    <row r="6" spans="1:6" x14ac:dyDescent="0.25">
      <c r="A6" s="32" t="s">
        <v>1</v>
      </c>
      <c r="B6" s="32" t="s">
        <v>437</v>
      </c>
      <c r="C6" s="32" t="s">
        <v>438</v>
      </c>
      <c r="D6" s="32" t="s">
        <v>439</v>
      </c>
      <c r="E6" s="32" t="s">
        <v>440</v>
      </c>
      <c r="F6" s="32">
        <v>25</v>
      </c>
    </row>
    <row r="7" spans="1:6" x14ac:dyDescent="0.25">
      <c r="A7" s="32" t="s">
        <v>1</v>
      </c>
      <c r="B7" s="32" t="s">
        <v>441</v>
      </c>
      <c r="C7" s="32" t="s">
        <v>442</v>
      </c>
      <c r="D7" s="32" t="s">
        <v>443</v>
      </c>
      <c r="E7" s="32" t="s">
        <v>444</v>
      </c>
      <c r="F7" s="32">
        <v>25</v>
      </c>
    </row>
    <row r="8" spans="1:6" x14ac:dyDescent="0.25">
      <c r="A8" s="32" t="s">
        <v>1</v>
      </c>
      <c r="B8" s="32" t="s">
        <v>66</v>
      </c>
      <c r="C8" s="32" t="s">
        <v>445</v>
      </c>
      <c r="D8" s="32" t="s">
        <v>446</v>
      </c>
      <c r="E8" s="32" t="s">
        <v>447</v>
      </c>
      <c r="F8" s="32">
        <v>200</v>
      </c>
    </row>
    <row r="9" spans="1:6" ht="15.75" x14ac:dyDescent="0.25">
      <c r="A9" s="55" t="s">
        <v>1</v>
      </c>
      <c r="B9" s="55" t="s">
        <v>647</v>
      </c>
      <c r="C9" s="55" t="s">
        <v>648</v>
      </c>
      <c r="D9" s="55" t="s">
        <v>649</v>
      </c>
      <c r="E9" s="55"/>
      <c r="F9" s="55">
        <v>50</v>
      </c>
    </row>
    <row r="10" spans="1:6" ht="15.75" x14ac:dyDescent="0.25">
      <c r="A10" s="55" t="s">
        <v>1</v>
      </c>
      <c r="B10" s="55" t="s">
        <v>655</v>
      </c>
      <c r="C10" s="55" t="s">
        <v>656</v>
      </c>
      <c r="D10" s="55" t="s">
        <v>657</v>
      </c>
      <c r="E10" s="55"/>
      <c r="F10" s="55">
        <v>25</v>
      </c>
    </row>
    <row r="11" spans="1:6" x14ac:dyDescent="0.25">
      <c r="A11" s="32" t="s">
        <v>1</v>
      </c>
      <c r="B11" s="32" t="s">
        <v>448</v>
      </c>
      <c r="C11" s="32" t="s">
        <v>449</v>
      </c>
      <c r="D11" s="32" t="s">
        <v>450</v>
      </c>
      <c r="E11" s="32" t="s">
        <v>451</v>
      </c>
      <c r="F11" s="32">
        <v>50</v>
      </c>
    </row>
    <row r="12" spans="1:6" x14ac:dyDescent="0.25">
      <c r="A12" s="32" t="s">
        <v>1</v>
      </c>
      <c r="B12" s="32" t="s">
        <v>452</v>
      </c>
      <c r="C12" s="32" t="s">
        <v>453</v>
      </c>
      <c r="D12" s="32" t="s">
        <v>454</v>
      </c>
      <c r="E12" s="32" t="s">
        <v>455</v>
      </c>
      <c r="F12" s="32">
        <v>100</v>
      </c>
    </row>
    <row r="13" spans="1:6" x14ac:dyDescent="0.25">
      <c r="A13" s="32" t="s">
        <v>1</v>
      </c>
      <c r="B13" s="32" t="s">
        <v>456</v>
      </c>
      <c r="C13" s="32" t="s">
        <v>457</v>
      </c>
      <c r="D13" s="32" t="s">
        <v>458</v>
      </c>
      <c r="E13" s="32" t="s">
        <v>459</v>
      </c>
      <c r="F13" s="32"/>
    </row>
    <row r="14" spans="1:6" x14ac:dyDescent="0.25">
      <c r="A14" s="32" t="s">
        <v>1</v>
      </c>
      <c r="B14" s="32" t="s">
        <v>460</v>
      </c>
      <c r="C14" s="32" t="s">
        <v>461</v>
      </c>
      <c r="D14" s="32" t="s">
        <v>462</v>
      </c>
      <c r="E14" s="32" t="s">
        <v>463</v>
      </c>
      <c r="F14" s="32">
        <v>100</v>
      </c>
    </row>
    <row r="15" spans="1:6" x14ac:dyDescent="0.25">
      <c r="A15" s="32" t="s">
        <v>1</v>
      </c>
      <c r="B15" s="32" t="s">
        <v>464</v>
      </c>
      <c r="C15" s="32" t="s">
        <v>465</v>
      </c>
      <c r="D15" s="32" t="s">
        <v>466</v>
      </c>
      <c r="E15" s="32" t="s">
        <v>467</v>
      </c>
      <c r="F15" s="32">
        <v>100</v>
      </c>
    </row>
    <row r="16" spans="1:6" x14ac:dyDescent="0.25">
      <c r="A16" s="32" t="s">
        <v>1</v>
      </c>
      <c r="B16" s="32" t="s">
        <v>468</v>
      </c>
      <c r="C16" s="32" t="s">
        <v>469</v>
      </c>
      <c r="D16" s="32" t="s">
        <v>470</v>
      </c>
      <c r="E16" s="32" t="s">
        <v>471</v>
      </c>
      <c r="F16" s="32">
        <v>100</v>
      </c>
    </row>
    <row r="17" spans="1:6" x14ac:dyDescent="0.25">
      <c r="A17" s="32" t="s">
        <v>1</v>
      </c>
      <c r="B17" s="32" t="s">
        <v>472</v>
      </c>
      <c r="C17" s="32" t="s">
        <v>473</v>
      </c>
      <c r="D17" s="32" t="s">
        <v>474</v>
      </c>
      <c r="E17" s="32" t="s">
        <v>475</v>
      </c>
      <c r="F17" s="32"/>
    </row>
    <row r="18" spans="1:6" x14ac:dyDescent="0.25">
      <c r="A18" s="32" t="s">
        <v>1</v>
      </c>
      <c r="B18" s="32" t="s">
        <v>476</v>
      </c>
      <c r="C18" s="32" t="s">
        <v>477</v>
      </c>
      <c r="D18" s="32" t="s">
        <v>478</v>
      </c>
      <c r="E18" s="32" t="s">
        <v>479</v>
      </c>
      <c r="F18" s="32">
        <v>50</v>
      </c>
    </row>
    <row r="19" spans="1:6" x14ac:dyDescent="0.25">
      <c r="A19" s="32" t="s">
        <v>1</v>
      </c>
      <c r="B19" s="32" t="s">
        <v>480</v>
      </c>
      <c r="C19" s="32" t="s">
        <v>481</v>
      </c>
      <c r="D19" s="32" t="s">
        <v>482</v>
      </c>
      <c r="E19" s="32" t="s">
        <v>483</v>
      </c>
      <c r="F19" s="32">
        <v>50</v>
      </c>
    </row>
    <row r="20" spans="1:6" x14ac:dyDescent="0.25">
      <c r="A20" s="32" t="s">
        <v>1</v>
      </c>
      <c r="B20" s="32" t="s">
        <v>484</v>
      </c>
      <c r="C20" s="32" t="s">
        <v>485</v>
      </c>
      <c r="D20" s="32" t="s">
        <v>486</v>
      </c>
      <c r="E20" s="32" t="s">
        <v>487</v>
      </c>
      <c r="F20" s="32">
        <v>25</v>
      </c>
    </row>
    <row r="21" spans="1:6" x14ac:dyDescent="0.25">
      <c r="A21" s="32" t="s">
        <v>1</v>
      </c>
      <c r="B21" s="32" t="s">
        <v>488</v>
      </c>
      <c r="C21" s="32" t="s">
        <v>489</v>
      </c>
      <c r="D21" s="32" t="s">
        <v>490</v>
      </c>
      <c r="E21" s="32" t="s">
        <v>491</v>
      </c>
      <c r="F21" s="32"/>
    </row>
    <row r="22" spans="1:6" x14ac:dyDescent="0.25">
      <c r="A22" s="32" t="s">
        <v>1</v>
      </c>
      <c r="B22" s="32" t="s">
        <v>492</v>
      </c>
      <c r="C22" s="32" t="s">
        <v>493</v>
      </c>
      <c r="D22" s="32" t="s">
        <v>494</v>
      </c>
      <c r="E22" s="32" t="s">
        <v>495</v>
      </c>
      <c r="F22" s="32">
        <v>25</v>
      </c>
    </row>
    <row r="23" spans="1:6" x14ac:dyDescent="0.25">
      <c r="A23" s="32" t="s">
        <v>1</v>
      </c>
      <c r="B23" s="32" t="s">
        <v>496</v>
      </c>
      <c r="C23" s="32" t="s">
        <v>497</v>
      </c>
      <c r="D23" s="32" t="s">
        <v>498</v>
      </c>
      <c r="E23" s="32"/>
      <c r="F23" s="32">
        <v>25</v>
      </c>
    </row>
    <row r="24" spans="1:6" x14ac:dyDescent="0.25">
      <c r="A24" s="32" t="s">
        <v>1</v>
      </c>
      <c r="B24" s="32" t="s">
        <v>499</v>
      </c>
      <c r="C24" s="32" t="s">
        <v>500</v>
      </c>
      <c r="D24" s="32" t="s">
        <v>501</v>
      </c>
      <c r="E24" s="32"/>
      <c r="F24" s="32">
        <v>25</v>
      </c>
    </row>
    <row r="25" spans="1:6" ht="15" customHeight="1" x14ac:dyDescent="0.25">
      <c r="A25" s="81" t="s">
        <v>1</v>
      </c>
      <c r="B25" s="82" t="s">
        <v>502</v>
      </c>
      <c r="C25" s="83" t="s">
        <v>503</v>
      </c>
      <c r="D25" s="83" t="s">
        <v>504</v>
      </c>
      <c r="E25" s="81" t="s">
        <v>505</v>
      </c>
      <c r="F25" s="32">
        <v>50</v>
      </c>
    </row>
    <row r="26" spans="1:6" ht="15" customHeight="1" x14ac:dyDescent="0.25">
      <c r="A26" s="84" t="s">
        <v>1</v>
      </c>
      <c r="B26" s="85" t="s">
        <v>506</v>
      </c>
      <c r="C26" s="86" t="s">
        <v>507</v>
      </c>
      <c r="D26" s="34" t="s">
        <v>508</v>
      </c>
      <c r="E26" s="87" t="s">
        <v>509</v>
      </c>
      <c r="F26" s="32">
        <v>50</v>
      </c>
    </row>
    <row r="27" spans="1:6" x14ac:dyDescent="0.25">
      <c r="A27" s="84" t="s">
        <v>1</v>
      </c>
      <c r="B27" s="34" t="s">
        <v>510</v>
      </c>
      <c r="C27" s="34" t="s">
        <v>511</v>
      </c>
      <c r="D27" s="34" t="s">
        <v>512</v>
      </c>
      <c r="E27" s="88"/>
      <c r="F27" s="32">
        <v>50</v>
      </c>
    </row>
    <row r="28" spans="1:6" ht="15" customHeight="1" x14ac:dyDescent="0.25">
      <c r="A28" s="74" t="s">
        <v>591</v>
      </c>
      <c r="B28" s="75" t="s">
        <v>529</v>
      </c>
      <c r="C28" s="76"/>
      <c r="D28" s="49"/>
      <c r="E28" s="77"/>
      <c r="F28" s="55">
        <v>100</v>
      </c>
    </row>
    <row r="29" spans="1:6" ht="15" customHeight="1" x14ac:dyDescent="0.25">
      <c r="A29" s="74" t="s">
        <v>592</v>
      </c>
      <c r="B29" s="75" t="s">
        <v>593</v>
      </c>
      <c r="C29" s="76"/>
      <c r="D29" s="49"/>
      <c r="E29" s="77"/>
      <c r="F29" s="55">
        <v>50</v>
      </c>
    </row>
    <row r="30" spans="1:6" ht="15" customHeight="1" x14ac:dyDescent="0.25">
      <c r="A30" s="74" t="s">
        <v>594</v>
      </c>
      <c r="B30" s="75" t="s">
        <v>595</v>
      </c>
      <c r="C30" s="76"/>
      <c r="D30" s="49"/>
      <c r="E30" s="77"/>
      <c r="F30" s="55">
        <v>50</v>
      </c>
    </row>
    <row r="31" spans="1:6" ht="15" customHeight="1" x14ac:dyDescent="0.25">
      <c r="A31" s="74" t="s">
        <v>596</v>
      </c>
      <c r="B31" s="75" t="s">
        <v>583</v>
      </c>
      <c r="C31" s="76"/>
      <c r="D31" s="49"/>
      <c r="E31" s="77"/>
      <c r="F31" s="55">
        <v>0</v>
      </c>
    </row>
    <row r="32" spans="1:6" ht="15" customHeight="1" x14ac:dyDescent="0.25">
      <c r="A32" s="74"/>
      <c r="B32" s="75"/>
      <c r="C32" s="76"/>
      <c r="D32" s="49"/>
      <c r="E32" s="77"/>
      <c r="F32" s="55"/>
    </row>
    <row r="33" spans="1:6" ht="15" customHeight="1" x14ac:dyDescent="0.25">
      <c r="A33" s="74"/>
      <c r="B33" s="75"/>
      <c r="C33" s="76"/>
      <c r="D33" s="49"/>
      <c r="E33" s="77"/>
      <c r="F33" s="55"/>
    </row>
    <row r="34" spans="1:6" x14ac:dyDescent="0.25">
      <c r="A34" s="42"/>
      <c r="B34" s="42"/>
      <c r="C34" s="42"/>
      <c r="D34" s="42"/>
      <c r="E34" s="89" t="s">
        <v>13</v>
      </c>
      <c r="F34" s="32">
        <f>SUM(F2:F33)</f>
        <v>1550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workbookViewId="0">
      <selection activeCell="F21" sqref="F21"/>
    </sheetView>
  </sheetViews>
  <sheetFormatPr baseColWidth="10" defaultColWidth="8.85546875" defaultRowHeight="15" x14ac:dyDescent="0.25"/>
  <cols>
    <col min="1" max="1" width="21.42578125" customWidth="1"/>
    <col min="2" max="2" width="22.85546875" customWidth="1"/>
    <col min="3" max="3" width="39.42578125" customWidth="1"/>
    <col min="4" max="4" width="14.42578125" customWidth="1"/>
    <col min="5" max="5" width="86.7109375" bestFit="1" customWidth="1"/>
  </cols>
  <sheetData>
    <row r="1" spans="1:6" ht="18.75" x14ac:dyDescent="0.25">
      <c r="A1" s="8" t="s">
        <v>14</v>
      </c>
      <c r="B1" s="8" t="s">
        <v>15</v>
      </c>
      <c r="C1" s="8" t="s">
        <v>16</v>
      </c>
      <c r="D1" s="8" t="s">
        <v>17</v>
      </c>
      <c r="E1" s="8" t="s">
        <v>18</v>
      </c>
      <c r="F1" s="14" t="s">
        <v>526</v>
      </c>
    </row>
    <row r="2" spans="1:6" x14ac:dyDescent="0.25">
      <c r="A2" s="34" t="s">
        <v>513</v>
      </c>
      <c r="B2" s="34" t="s">
        <v>514</v>
      </c>
      <c r="C2" s="34" t="s">
        <v>515</v>
      </c>
      <c r="D2" s="34" t="s">
        <v>516</v>
      </c>
      <c r="E2" s="34"/>
      <c r="F2" s="32">
        <v>50</v>
      </c>
    </row>
    <row r="3" spans="1:6" x14ac:dyDescent="0.25">
      <c r="A3" s="34" t="s">
        <v>513</v>
      </c>
      <c r="B3" s="34" t="s">
        <v>517</v>
      </c>
      <c r="C3" s="34" t="s">
        <v>518</v>
      </c>
      <c r="D3" s="34" t="s">
        <v>519</v>
      </c>
      <c r="E3" s="34"/>
      <c r="F3" s="32">
        <v>25</v>
      </c>
    </row>
    <row r="4" spans="1:6" ht="15.75" x14ac:dyDescent="0.25">
      <c r="A4" s="49" t="s">
        <v>513</v>
      </c>
      <c r="B4" s="49" t="s">
        <v>19</v>
      </c>
      <c r="C4" s="49" t="s">
        <v>597</v>
      </c>
      <c r="D4" s="49" t="s">
        <v>598</v>
      </c>
      <c r="E4" s="49" t="s">
        <v>599</v>
      </c>
      <c r="F4" s="55">
        <v>400</v>
      </c>
    </row>
    <row r="5" spans="1:6" ht="15.75" x14ac:dyDescent="0.25">
      <c r="A5" s="49" t="s">
        <v>600</v>
      </c>
      <c r="B5" s="49" t="s">
        <v>601</v>
      </c>
      <c r="C5" s="49" t="s">
        <v>606</v>
      </c>
      <c r="D5" s="49"/>
      <c r="E5" s="73"/>
      <c r="F5" s="55">
        <v>0</v>
      </c>
    </row>
    <row r="6" spans="1:6" ht="15.75" x14ac:dyDescent="0.25">
      <c r="A6" s="49" t="s">
        <v>602</v>
      </c>
      <c r="B6" s="49" t="s">
        <v>603</v>
      </c>
      <c r="C6" s="49" t="s">
        <v>607</v>
      </c>
      <c r="D6" s="49"/>
      <c r="E6" s="49"/>
      <c r="F6" s="55">
        <v>0</v>
      </c>
    </row>
    <row r="7" spans="1:6" ht="15.75" x14ac:dyDescent="0.25">
      <c r="A7" s="49" t="s">
        <v>600</v>
      </c>
      <c r="B7" s="49" t="s">
        <v>605</v>
      </c>
      <c r="C7" s="49" t="s">
        <v>604</v>
      </c>
      <c r="D7" s="49"/>
      <c r="E7" s="49"/>
      <c r="F7" s="55">
        <v>0</v>
      </c>
    </row>
    <row r="8" spans="1:6" x14ac:dyDescent="0.25">
      <c r="A8" s="34" t="s">
        <v>520</v>
      </c>
      <c r="B8" s="34" t="s">
        <v>19</v>
      </c>
      <c r="C8" s="34" t="s">
        <v>521</v>
      </c>
      <c r="D8" s="34" t="s">
        <v>522</v>
      </c>
      <c r="E8" s="34"/>
      <c r="F8" s="32">
        <v>50</v>
      </c>
    </row>
    <row r="9" spans="1:6" ht="15.75" x14ac:dyDescent="0.25">
      <c r="A9" s="49" t="s">
        <v>608</v>
      </c>
      <c r="B9" s="49" t="s">
        <v>581</v>
      </c>
      <c r="C9" s="49" t="s">
        <v>609</v>
      </c>
      <c r="D9" s="49" t="s">
        <v>610</v>
      </c>
      <c r="E9" s="90" t="s">
        <v>611</v>
      </c>
      <c r="F9" s="55">
        <v>180</v>
      </c>
    </row>
    <row r="10" spans="1:6" ht="15.75" x14ac:dyDescent="0.25">
      <c r="A10" s="49" t="s">
        <v>612</v>
      </c>
      <c r="B10" s="49" t="s">
        <v>613</v>
      </c>
      <c r="C10" s="49"/>
      <c r="D10" s="49"/>
      <c r="E10" s="90"/>
      <c r="F10" s="55">
        <v>50</v>
      </c>
    </row>
    <row r="11" spans="1:6" ht="15.75" x14ac:dyDescent="0.25">
      <c r="A11" s="49" t="s">
        <v>614</v>
      </c>
      <c r="B11" s="49" t="s">
        <v>613</v>
      </c>
      <c r="C11" s="49"/>
      <c r="D11" s="49"/>
      <c r="E11" s="90"/>
      <c r="F11" s="55">
        <v>50</v>
      </c>
    </row>
    <row r="12" spans="1:6" ht="15.75" x14ac:dyDescent="0.25">
      <c r="A12" s="49" t="s">
        <v>621</v>
      </c>
      <c r="B12" s="49" t="s">
        <v>623</v>
      </c>
      <c r="C12" s="49" t="s">
        <v>622</v>
      </c>
      <c r="D12" s="49"/>
      <c r="E12" s="90"/>
      <c r="F12" s="55">
        <v>75</v>
      </c>
    </row>
    <row r="13" spans="1:6" ht="15.75" x14ac:dyDescent="0.25">
      <c r="A13" s="49" t="s">
        <v>621</v>
      </c>
      <c r="B13" s="49" t="s">
        <v>624</v>
      </c>
      <c r="C13" s="49" t="s">
        <v>625</v>
      </c>
      <c r="D13" s="49"/>
      <c r="E13" s="90"/>
      <c r="F13" s="55">
        <v>50</v>
      </c>
    </row>
    <row r="14" spans="1:6" ht="15.75" x14ac:dyDescent="0.25">
      <c r="A14" s="49" t="s">
        <v>621</v>
      </c>
      <c r="B14" s="49" t="s">
        <v>581</v>
      </c>
      <c r="C14" s="49"/>
      <c r="D14" s="49"/>
      <c r="E14" s="90"/>
      <c r="F14" s="55">
        <v>25</v>
      </c>
    </row>
    <row r="15" spans="1:6" ht="15.75" x14ac:dyDescent="0.25">
      <c r="A15" s="49" t="s">
        <v>520</v>
      </c>
      <c r="B15" s="49" t="s">
        <v>626</v>
      </c>
      <c r="C15" s="49" t="s">
        <v>627</v>
      </c>
      <c r="D15" s="49"/>
      <c r="E15" s="90"/>
      <c r="F15" s="55">
        <v>50</v>
      </c>
    </row>
    <row r="16" spans="1:6" ht="15.75" x14ac:dyDescent="0.25">
      <c r="A16" s="49" t="s">
        <v>628</v>
      </c>
      <c r="B16" s="49" t="s">
        <v>629</v>
      </c>
      <c r="C16" s="49"/>
      <c r="D16" s="49"/>
      <c r="E16" s="90"/>
      <c r="F16" s="55">
        <v>25</v>
      </c>
    </row>
    <row r="17" spans="1:6" x14ac:dyDescent="0.25">
      <c r="A17" s="34" t="s">
        <v>523</v>
      </c>
      <c r="B17" s="34" t="s">
        <v>514</v>
      </c>
      <c r="C17" s="34" t="s">
        <v>524</v>
      </c>
      <c r="D17" s="34" t="s">
        <v>525</v>
      </c>
      <c r="E17" s="52"/>
      <c r="F17" s="32">
        <v>50</v>
      </c>
    </row>
    <row r="18" spans="1:6" x14ac:dyDescent="0.25">
      <c r="E18" s="12" t="s">
        <v>13</v>
      </c>
      <c r="F18" s="2">
        <f>SUM(F2:F17)</f>
        <v>1080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election activeCell="F22" sqref="F22"/>
    </sheetView>
  </sheetViews>
  <sheetFormatPr baseColWidth="10" defaultColWidth="11.42578125" defaultRowHeight="15" x14ac:dyDescent="0.25"/>
  <cols>
    <col min="1" max="1" width="21.7109375" customWidth="1"/>
    <col min="2" max="2" width="26.28515625" customWidth="1"/>
    <col min="3" max="3" width="52.42578125" customWidth="1"/>
    <col min="4" max="4" width="14.42578125" customWidth="1"/>
    <col min="5" max="5" width="74.140625" customWidth="1"/>
    <col min="6" max="6" width="13.5703125" customWidth="1"/>
  </cols>
  <sheetData>
    <row r="1" spans="1:6" ht="30" customHeight="1" x14ac:dyDescent="0.25">
      <c r="A1" s="1" t="s">
        <v>14</v>
      </c>
      <c r="B1" s="1" t="s">
        <v>15</v>
      </c>
      <c r="C1" s="1" t="s">
        <v>16</v>
      </c>
      <c r="D1" s="1" t="s">
        <v>17</v>
      </c>
      <c r="E1" s="1" t="s">
        <v>18</v>
      </c>
      <c r="F1" s="11" t="s">
        <v>668</v>
      </c>
    </row>
    <row r="2" spans="1:6" ht="15.75" x14ac:dyDescent="0.25">
      <c r="A2" s="19" t="s">
        <v>528</v>
      </c>
      <c r="B2" s="19" t="s">
        <v>546</v>
      </c>
      <c r="C2" s="19" t="s">
        <v>547</v>
      </c>
      <c r="D2" s="20"/>
      <c r="E2" s="21"/>
      <c r="F2" s="22">
        <v>50</v>
      </c>
    </row>
    <row r="3" spans="1:6" ht="15.75" x14ac:dyDescent="0.25">
      <c r="A3" s="19" t="s">
        <v>528</v>
      </c>
      <c r="B3" s="19" t="s">
        <v>543</v>
      </c>
      <c r="C3" s="19" t="s">
        <v>542</v>
      </c>
      <c r="D3" s="20"/>
      <c r="E3" s="21"/>
      <c r="F3" s="22">
        <v>100</v>
      </c>
    </row>
    <row r="4" spans="1:6" ht="15.75" x14ac:dyDescent="0.25">
      <c r="A4" s="19" t="s">
        <v>528</v>
      </c>
      <c r="B4" s="19" t="s">
        <v>545</v>
      </c>
      <c r="C4" s="19" t="s">
        <v>544</v>
      </c>
      <c r="D4" s="20"/>
      <c r="E4" s="21"/>
      <c r="F4" s="22">
        <v>75</v>
      </c>
    </row>
    <row r="5" spans="1:6" ht="15.75" x14ac:dyDescent="0.25">
      <c r="A5" s="19" t="s">
        <v>528</v>
      </c>
      <c r="B5" s="19" t="s">
        <v>653</v>
      </c>
      <c r="C5" s="19" t="s">
        <v>654</v>
      </c>
      <c r="D5" s="20"/>
      <c r="E5" s="21"/>
      <c r="F5" s="22">
        <v>25</v>
      </c>
    </row>
    <row r="6" spans="1:6" ht="15.75" x14ac:dyDescent="0.25">
      <c r="A6" s="19" t="s">
        <v>532</v>
      </c>
      <c r="B6" s="19" t="s">
        <v>534</v>
      </c>
      <c r="C6" s="19" t="s">
        <v>535</v>
      </c>
      <c r="D6" s="19" t="s">
        <v>548</v>
      </c>
      <c r="E6" s="21"/>
      <c r="F6" s="22">
        <v>75</v>
      </c>
    </row>
    <row r="7" spans="1:6" ht="15.75" x14ac:dyDescent="0.25">
      <c r="A7" s="19" t="s">
        <v>533</v>
      </c>
      <c r="B7" s="19" t="s">
        <v>536</v>
      </c>
      <c r="C7" s="19" t="s">
        <v>537</v>
      </c>
      <c r="D7" s="20"/>
      <c r="E7" s="21"/>
      <c r="F7" s="22">
        <v>75</v>
      </c>
    </row>
    <row r="8" spans="1:6" ht="15.75" x14ac:dyDescent="0.25">
      <c r="A8" s="19" t="s">
        <v>532</v>
      </c>
      <c r="B8" s="19" t="s">
        <v>538</v>
      </c>
      <c r="C8" s="19" t="s">
        <v>539</v>
      </c>
      <c r="D8" s="20"/>
      <c r="E8" s="21"/>
      <c r="F8" s="22">
        <v>50</v>
      </c>
    </row>
    <row r="9" spans="1:6" ht="15.75" x14ac:dyDescent="0.25">
      <c r="A9" s="19" t="s">
        <v>532</v>
      </c>
      <c r="B9" s="19" t="s">
        <v>540</v>
      </c>
      <c r="C9" s="19" t="s">
        <v>541</v>
      </c>
      <c r="D9" s="20"/>
      <c r="E9" s="21"/>
      <c r="F9" s="22">
        <v>100</v>
      </c>
    </row>
    <row r="10" spans="1:6" x14ac:dyDescent="0.25">
      <c r="A10" s="23" t="s">
        <v>20</v>
      </c>
      <c r="B10" s="24" t="s">
        <v>21</v>
      </c>
      <c r="C10" s="24" t="s">
        <v>22</v>
      </c>
      <c r="D10" s="24"/>
      <c r="E10" s="25"/>
      <c r="F10" s="26">
        <v>25</v>
      </c>
    </row>
    <row r="11" spans="1:6" x14ac:dyDescent="0.25">
      <c r="A11" s="23" t="s">
        <v>20</v>
      </c>
      <c r="B11" s="24" t="s">
        <v>23</v>
      </c>
      <c r="C11" s="24" t="s">
        <v>22</v>
      </c>
      <c r="D11" s="24" t="s">
        <v>24</v>
      </c>
      <c r="E11" s="25" t="s">
        <v>25</v>
      </c>
      <c r="F11" s="26">
        <v>25</v>
      </c>
    </row>
    <row r="12" spans="1:6" x14ac:dyDescent="0.25">
      <c r="A12" s="23" t="s">
        <v>20</v>
      </c>
      <c r="B12" s="24" t="s">
        <v>26</v>
      </c>
      <c r="C12" s="24" t="s">
        <v>22</v>
      </c>
      <c r="D12" s="24" t="s">
        <v>27</v>
      </c>
      <c r="E12" s="25" t="s">
        <v>28</v>
      </c>
      <c r="F12" s="26">
        <v>50</v>
      </c>
    </row>
    <row r="13" spans="1:6" x14ac:dyDescent="0.25">
      <c r="A13" s="23" t="s">
        <v>20</v>
      </c>
      <c r="B13" s="23" t="s">
        <v>30</v>
      </c>
      <c r="C13" s="23" t="s">
        <v>29</v>
      </c>
      <c r="D13" s="23"/>
      <c r="E13" s="27"/>
      <c r="F13" s="26">
        <v>75</v>
      </c>
    </row>
    <row r="14" spans="1:6" x14ac:dyDescent="0.25">
      <c r="A14" s="23" t="s">
        <v>20</v>
      </c>
      <c r="B14" s="23" t="s">
        <v>31</v>
      </c>
      <c r="C14" s="23" t="s">
        <v>29</v>
      </c>
      <c r="D14" s="23"/>
      <c r="E14" s="27"/>
      <c r="F14" s="26">
        <v>75</v>
      </c>
    </row>
    <row r="15" spans="1:6" x14ac:dyDescent="0.25">
      <c r="A15" s="23" t="s">
        <v>20</v>
      </c>
      <c r="B15" s="23" t="s">
        <v>32</v>
      </c>
      <c r="C15" s="23" t="s">
        <v>29</v>
      </c>
      <c r="D15" s="23"/>
      <c r="E15" s="27"/>
      <c r="F15" s="26">
        <v>75</v>
      </c>
    </row>
    <row r="16" spans="1:6" x14ac:dyDescent="0.25">
      <c r="A16" s="23" t="s">
        <v>20</v>
      </c>
      <c r="B16" s="24" t="s">
        <v>33</v>
      </c>
      <c r="C16" s="24" t="s">
        <v>34</v>
      </c>
      <c r="D16" s="24" t="s">
        <v>35</v>
      </c>
      <c r="E16" s="28" t="s">
        <v>36</v>
      </c>
      <c r="F16" s="26">
        <v>25</v>
      </c>
    </row>
    <row r="17" spans="1:6" ht="15.75" x14ac:dyDescent="0.25">
      <c r="A17" s="20" t="s">
        <v>530</v>
      </c>
      <c r="B17" s="29" t="s">
        <v>531</v>
      </c>
      <c r="C17" s="29"/>
      <c r="D17" s="29"/>
      <c r="E17" s="29"/>
      <c r="F17" s="22">
        <v>100</v>
      </c>
    </row>
    <row r="18" spans="1:6" x14ac:dyDescent="0.25">
      <c r="A18" s="23" t="s">
        <v>37</v>
      </c>
      <c r="B18" s="23" t="s">
        <v>38</v>
      </c>
      <c r="C18" s="23" t="s">
        <v>39</v>
      </c>
      <c r="D18" s="23" t="s">
        <v>40</v>
      </c>
      <c r="E18" s="27"/>
      <c r="F18" s="26">
        <v>25</v>
      </c>
    </row>
    <row r="19" spans="1:6" x14ac:dyDescent="0.25">
      <c r="A19" s="23" t="s">
        <v>37</v>
      </c>
      <c r="B19" s="24" t="s">
        <v>41</v>
      </c>
      <c r="C19" s="24" t="s">
        <v>42</v>
      </c>
      <c r="D19" s="24" t="s">
        <v>43</v>
      </c>
      <c r="E19" s="25"/>
      <c r="F19" s="26">
        <v>25</v>
      </c>
    </row>
    <row r="20" spans="1:6" x14ac:dyDescent="0.25">
      <c r="A20" s="23" t="s">
        <v>37</v>
      </c>
      <c r="B20" s="23" t="s">
        <v>44</v>
      </c>
      <c r="C20" s="23" t="s">
        <v>45</v>
      </c>
      <c r="D20" s="23" t="s">
        <v>46</v>
      </c>
      <c r="E20" s="27" t="s">
        <v>47</v>
      </c>
      <c r="F20" s="26">
        <v>50</v>
      </c>
    </row>
    <row r="21" spans="1:6" x14ac:dyDescent="0.25">
      <c r="A21" s="23" t="s">
        <v>37</v>
      </c>
      <c r="B21" s="24" t="s">
        <v>48</v>
      </c>
      <c r="C21" s="23" t="s">
        <v>49</v>
      </c>
      <c r="D21" s="24" t="s">
        <v>50</v>
      </c>
      <c r="E21" s="28" t="s">
        <v>51</v>
      </c>
      <c r="F21" s="26">
        <v>100</v>
      </c>
    </row>
    <row r="22" spans="1:6" x14ac:dyDescent="0.25">
      <c r="A22" s="30"/>
      <c r="B22" s="30"/>
      <c r="C22" s="30"/>
      <c r="D22" s="30"/>
      <c r="E22" s="31" t="s">
        <v>13</v>
      </c>
      <c r="F22" s="26">
        <f>SUM(F2:F21)</f>
        <v>1200</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zoomScaleNormal="100" workbookViewId="0">
      <selection activeCell="F4" sqref="F4"/>
    </sheetView>
  </sheetViews>
  <sheetFormatPr baseColWidth="10" defaultColWidth="11.42578125" defaultRowHeight="15" x14ac:dyDescent="0.25"/>
  <cols>
    <col min="1" max="1" width="12.28515625" customWidth="1"/>
    <col min="2" max="2" width="22.28515625" customWidth="1"/>
    <col min="3" max="3" width="45.28515625" customWidth="1"/>
    <col min="4" max="4" width="12.42578125" customWidth="1"/>
    <col min="5" max="5" width="79" customWidth="1"/>
    <col min="6" max="6" width="11.85546875" customWidth="1"/>
  </cols>
  <sheetData>
    <row r="1" spans="1:6" ht="30" customHeight="1" x14ac:dyDescent="0.25">
      <c r="A1" s="3" t="s">
        <v>14</v>
      </c>
      <c r="B1" s="3" t="s">
        <v>15</v>
      </c>
      <c r="C1" s="3" t="s">
        <v>16</v>
      </c>
      <c r="D1" s="3" t="s">
        <v>17</v>
      </c>
      <c r="E1" s="3" t="s">
        <v>18</v>
      </c>
      <c r="F1" s="1" t="s">
        <v>668</v>
      </c>
    </row>
    <row r="2" spans="1:6" x14ac:dyDescent="0.25">
      <c r="A2" s="32" t="s">
        <v>3</v>
      </c>
      <c r="B2" s="32" t="s">
        <v>19</v>
      </c>
      <c r="C2" s="32" t="s">
        <v>52</v>
      </c>
      <c r="D2" s="33" t="s">
        <v>53</v>
      </c>
      <c r="E2" s="34" t="s">
        <v>54</v>
      </c>
      <c r="F2" s="32">
        <v>50</v>
      </c>
    </row>
    <row r="3" spans="1:6" x14ac:dyDescent="0.25">
      <c r="A3" s="35" t="s">
        <v>3</v>
      </c>
      <c r="B3" s="35" t="s">
        <v>510</v>
      </c>
      <c r="C3" s="35" t="s">
        <v>554</v>
      </c>
      <c r="D3" s="36"/>
      <c r="E3" s="37"/>
      <c r="F3" s="35">
        <v>75</v>
      </c>
    </row>
    <row r="4" spans="1:6" x14ac:dyDescent="0.25">
      <c r="A4" s="35" t="s">
        <v>3</v>
      </c>
      <c r="B4" s="35" t="s">
        <v>641</v>
      </c>
      <c r="C4" s="35" t="s">
        <v>642</v>
      </c>
      <c r="D4" s="36" t="s">
        <v>643</v>
      </c>
      <c r="E4" s="37"/>
      <c r="F4" s="35">
        <v>50</v>
      </c>
    </row>
    <row r="5" spans="1:6" x14ac:dyDescent="0.25">
      <c r="A5" s="32" t="s">
        <v>3</v>
      </c>
      <c r="B5" s="32" t="s">
        <v>55</v>
      </c>
      <c r="C5" s="32" t="s">
        <v>56</v>
      </c>
      <c r="D5" s="33" t="s">
        <v>57</v>
      </c>
      <c r="E5" s="34" t="s">
        <v>58</v>
      </c>
      <c r="F5" s="32">
        <v>50</v>
      </c>
    </row>
    <row r="6" spans="1:6" x14ac:dyDescent="0.25">
      <c r="A6" s="32" t="s">
        <v>3</v>
      </c>
      <c r="B6" s="32" t="s">
        <v>59</v>
      </c>
      <c r="C6" s="32" t="s">
        <v>60</v>
      </c>
      <c r="D6" s="33" t="s">
        <v>61</v>
      </c>
      <c r="E6" s="34" t="s">
        <v>62</v>
      </c>
      <c r="F6" s="32">
        <v>50</v>
      </c>
    </row>
    <row r="7" spans="1:6" x14ac:dyDescent="0.25">
      <c r="A7" s="32" t="s">
        <v>3</v>
      </c>
      <c r="B7" s="32" t="s">
        <v>63</v>
      </c>
      <c r="C7" s="32" t="s">
        <v>64</v>
      </c>
      <c r="D7" s="33" t="s">
        <v>65</v>
      </c>
      <c r="E7" s="34"/>
      <c r="F7" s="32">
        <v>50</v>
      </c>
    </row>
    <row r="8" spans="1:6" x14ac:dyDescent="0.25">
      <c r="A8" s="32" t="s">
        <v>3</v>
      </c>
      <c r="B8" s="32" t="s">
        <v>66</v>
      </c>
      <c r="C8" s="32" t="s">
        <v>67</v>
      </c>
      <c r="D8" s="33" t="s">
        <v>68</v>
      </c>
      <c r="E8" s="34" t="s">
        <v>69</v>
      </c>
      <c r="F8" s="32">
        <v>150</v>
      </c>
    </row>
    <row r="9" spans="1:6" x14ac:dyDescent="0.25">
      <c r="A9" s="32" t="s">
        <v>3</v>
      </c>
      <c r="B9" s="32" t="s">
        <v>70</v>
      </c>
      <c r="C9" s="32" t="s">
        <v>71</v>
      </c>
      <c r="D9" s="33" t="s">
        <v>72</v>
      </c>
      <c r="E9" s="34" t="s">
        <v>73</v>
      </c>
      <c r="F9" s="32">
        <v>125</v>
      </c>
    </row>
    <row r="10" spans="1:6" x14ac:dyDescent="0.25">
      <c r="A10" s="32" t="s">
        <v>3</v>
      </c>
      <c r="B10" s="32" t="s">
        <v>74</v>
      </c>
      <c r="C10" s="32" t="s">
        <v>75</v>
      </c>
      <c r="D10" s="33" t="s">
        <v>76</v>
      </c>
      <c r="E10" s="34"/>
      <c r="F10" s="32">
        <v>50</v>
      </c>
    </row>
    <row r="11" spans="1:6" x14ac:dyDescent="0.25">
      <c r="A11" s="32" t="s">
        <v>3</v>
      </c>
      <c r="B11" s="32" t="s">
        <v>77</v>
      </c>
      <c r="C11" s="32" t="s">
        <v>78</v>
      </c>
      <c r="D11" s="33" t="s">
        <v>79</v>
      </c>
      <c r="E11" s="34" t="s">
        <v>80</v>
      </c>
      <c r="F11" s="32">
        <v>25</v>
      </c>
    </row>
    <row r="12" spans="1:6" x14ac:dyDescent="0.25">
      <c r="A12" s="32" t="s">
        <v>3</v>
      </c>
      <c r="B12" s="32" t="s">
        <v>81</v>
      </c>
      <c r="C12" s="32" t="s">
        <v>82</v>
      </c>
      <c r="D12" s="33" t="s">
        <v>83</v>
      </c>
      <c r="E12" s="34" t="s">
        <v>84</v>
      </c>
      <c r="F12" s="32">
        <v>25</v>
      </c>
    </row>
    <row r="13" spans="1:6" x14ac:dyDescent="0.25">
      <c r="A13" s="17"/>
      <c r="B13" s="17"/>
      <c r="C13" s="17"/>
      <c r="D13" s="17"/>
      <c r="E13" s="18" t="s">
        <v>13</v>
      </c>
      <c r="F13" s="16">
        <f>SUM(F2:F12)</f>
        <v>700</v>
      </c>
    </row>
  </sheetData>
  <pageMargins left="0.11811023622047245" right="0.11811023622047245"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
  <sheetViews>
    <sheetView zoomScaleNormal="100" workbookViewId="0">
      <selection activeCell="E15" sqref="E15"/>
    </sheetView>
  </sheetViews>
  <sheetFormatPr baseColWidth="10" defaultColWidth="11.42578125" defaultRowHeight="15" x14ac:dyDescent="0.25"/>
  <cols>
    <col min="1" max="1" width="12.5703125" customWidth="1"/>
    <col min="2" max="2" width="29.5703125" customWidth="1"/>
    <col min="3" max="3" width="55.85546875" customWidth="1"/>
    <col min="4" max="4" width="12.5703125" customWidth="1"/>
    <col min="5" max="5" width="80.42578125" customWidth="1"/>
    <col min="6" max="6" width="11.42578125" hidden="1" customWidth="1"/>
    <col min="7" max="7" width="12.28515625" customWidth="1"/>
  </cols>
  <sheetData>
    <row r="1" spans="1:7" ht="18.75" x14ac:dyDescent="0.25">
      <c r="A1" s="3" t="s">
        <v>14</v>
      </c>
      <c r="B1" s="3" t="s">
        <v>15</v>
      </c>
      <c r="C1" s="3" t="s">
        <v>16</v>
      </c>
      <c r="D1" s="3" t="s">
        <v>17</v>
      </c>
      <c r="E1" s="9" t="s">
        <v>18</v>
      </c>
      <c r="F1" s="8" t="s">
        <v>0</v>
      </c>
      <c r="G1" s="1" t="s">
        <v>669</v>
      </c>
    </row>
    <row r="2" spans="1:7" x14ac:dyDescent="0.25">
      <c r="A2" s="32" t="s">
        <v>3</v>
      </c>
      <c r="B2" s="32" t="s">
        <v>85</v>
      </c>
      <c r="C2" s="32" t="s">
        <v>86</v>
      </c>
      <c r="D2" s="33" t="s">
        <v>87</v>
      </c>
      <c r="E2" s="38" t="s">
        <v>88</v>
      </c>
      <c r="F2" s="34">
        <v>100</v>
      </c>
      <c r="G2" s="32">
        <v>100</v>
      </c>
    </row>
    <row r="3" spans="1:7" x14ac:dyDescent="0.25">
      <c r="A3" s="32" t="s">
        <v>3</v>
      </c>
      <c r="B3" s="32" t="s">
        <v>89</v>
      </c>
      <c r="C3" s="32" t="s">
        <v>90</v>
      </c>
      <c r="D3" s="33" t="s">
        <v>91</v>
      </c>
      <c r="E3" s="38"/>
      <c r="F3" s="34">
        <v>10</v>
      </c>
      <c r="G3" s="32">
        <v>10</v>
      </c>
    </row>
    <row r="4" spans="1:7" x14ac:dyDescent="0.25">
      <c r="A4" s="32" t="s">
        <v>3</v>
      </c>
      <c r="B4" s="32" t="s">
        <v>92</v>
      </c>
      <c r="C4" s="32" t="s">
        <v>93</v>
      </c>
      <c r="D4" s="33"/>
      <c r="E4" s="38"/>
      <c r="F4" s="34">
        <v>300</v>
      </c>
      <c r="G4" s="32">
        <v>300</v>
      </c>
    </row>
    <row r="5" spans="1:7" x14ac:dyDescent="0.25">
      <c r="A5" s="32" t="s">
        <v>3</v>
      </c>
      <c r="B5" s="32" t="s">
        <v>94</v>
      </c>
      <c r="C5" s="32" t="s">
        <v>95</v>
      </c>
      <c r="D5" s="33" t="s">
        <v>96</v>
      </c>
      <c r="E5" s="38"/>
      <c r="F5" s="34"/>
      <c r="G5" s="32">
        <v>25</v>
      </c>
    </row>
    <row r="6" spans="1:7" x14ac:dyDescent="0.25">
      <c r="A6" s="32" t="s">
        <v>3</v>
      </c>
      <c r="B6" s="32" t="s">
        <v>97</v>
      </c>
      <c r="C6" s="32" t="s">
        <v>98</v>
      </c>
      <c r="D6" s="33" t="s">
        <v>99</v>
      </c>
      <c r="E6" s="38"/>
      <c r="F6" s="34"/>
      <c r="G6" s="32">
        <v>100</v>
      </c>
    </row>
    <row r="7" spans="1:7" x14ac:dyDescent="0.25">
      <c r="A7" s="35" t="s">
        <v>3</v>
      </c>
      <c r="B7" s="35" t="s">
        <v>644</v>
      </c>
      <c r="C7" s="35" t="s">
        <v>645</v>
      </c>
      <c r="D7" s="36" t="s">
        <v>646</v>
      </c>
      <c r="E7" s="39"/>
      <c r="F7" s="37"/>
      <c r="G7" s="35">
        <v>50</v>
      </c>
    </row>
    <row r="8" spans="1:7" x14ac:dyDescent="0.25">
      <c r="A8" s="32" t="s">
        <v>3</v>
      </c>
      <c r="B8" s="32" t="s">
        <v>100</v>
      </c>
      <c r="C8" s="32" t="s">
        <v>86</v>
      </c>
      <c r="D8" s="33" t="s">
        <v>101</v>
      </c>
      <c r="E8" s="38" t="s">
        <v>102</v>
      </c>
      <c r="F8" s="34">
        <v>20</v>
      </c>
      <c r="G8" s="32">
        <v>20</v>
      </c>
    </row>
    <row r="9" spans="1:7" x14ac:dyDescent="0.25">
      <c r="A9" s="32" t="s">
        <v>574</v>
      </c>
      <c r="B9" s="32" t="s">
        <v>103</v>
      </c>
      <c r="C9" s="32" t="s">
        <v>104</v>
      </c>
      <c r="D9" s="33" t="s">
        <v>105</v>
      </c>
      <c r="E9" s="38" t="s">
        <v>106</v>
      </c>
      <c r="F9" s="34"/>
      <c r="G9" s="32">
        <v>100</v>
      </c>
    </row>
    <row r="10" spans="1:7" x14ac:dyDescent="0.25">
      <c r="A10" s="32" t="s">
        <v>574</v>
      </c>
      <c r="B10" s="32" t="s">
        <v>107</v>
      </c>
      <c r="C10" s="32" t="s">
        <v>108</v>
      </c>
      <c r="D10" s="33" t="s">
        <v>109</v>
      </c>
      <c r="E10" s="38" t="s">
        <v>110</v>
      </c>
      <c r="F10" s="34"/>
      <c r="G10" s="40">
        <v>100</v>
      </c>
    </row>
    <row r="11" spans="1:7" x14ac:dyDescent="0.25">
      <c r="A11" s="42"/>
      <c r="B11" s="42"/>
      <c r="C11" s="42"/>
      <c r="D11" s="42"/>
      <c r="E11" s="43" t="s">
        <v>13</v>
      </c>
      <c r="F11" s="44"/>
      <c r="G11" s="32">
        <f>SUM(G2:G10)</f>
        <v>805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zoomScale="85" zoomScaleNormal="85" workbookViewId="0">
      <selection activeCell="C26" sqref="C26"/>
    </sheetView>
  </sheetViews>
  <sheetFormatPr baseColWidth="10" defaultColWidth="11.42578125" defaultRowHeight="15" x14ac:dyDescent="0.25"/>
  <cols>
    <col min="1" max="1" width="17.5703125" customWidth="1"/>
    <col min="2" max="2" width="30.5703125" customWidth="1"/>
    <col min="3" max="3" width="45.85546875" customWidth="1"/>
    <col min="4" max="4" width="13.5703125" customWidth="1"/>
    <col min="5" max="5" width="104.7109375" customWidth="1"/>
    <col min="6" max="6" width="12" customWidth="1"/>
  </cols>
  <sheetData>
    <row r="1" spans="1:6" ht="30" customHeight="1" x14ac:dyDescent="0.25">
      <c r="A1" s="1" t="s">
        <v>14</v>
      </c>
      <c r="B1" s="1" t="s">
        <v>15</v>
      </c>
      <c r="C1" s="1" t="s">
        <v>16</v>
      </c>
      <c r="D1" s="6" t="s">
        <v>17</v>
      </c>
      <c r="E1" s="10" t="s">
        <v>18</v>
      </c>
      <c r="F1" s="1" t="s">
        <v>526</v>
      </c>
    </row>
    <row r="2" spans="1:6" x14ac:dyDescent="0.25">
      <c r="A2" s="34" t="s">
        <v>111</v>
      </c>
      <c r="B2" s="60" t="s">
        <v>112</v>
      </c>
      <c r="C2" s="34" t="s">
        <v>113</v>
      </c>
      <c r="D2" s="38" t="s">
        <v>114</v>
      </c>
      <c r="E2" s="38" t="s">
        <v>115</v>
      </c>
      <c r="F2" s="32">
        <v>25</v>
      </c>
    </row>
    <row r="3" spans="1:6" x14ac:dyDescent="0.25">
      <c r="A3" s="34" t="s">
        <v>111</v>
      </c>
      <c r="B3" s="34" t="s">
        <v>116</v>
      </c>
      <c r="C3" s="34" t="s">
        <v>117</v>
      </c>
      <c r="D3" s="38" t="s">
        <v>118</v>
      </c>
      <c r="E3" s="38" t="s">
        <v>119</v>
      </c>
      <c r="F3" s="32">
        <v>25</v>
      </c>
    </row>
    <row r="4" spans="1:6" x14ac:dyDescent="0.25">
      <c r="A4" s="34" t="s">
        <v>111</v>
      </c>
      <c r="B4" s="34" t="s">
        <v>120</v>
      </c>
      <c r="C4" s="34" t="s">
        <v>121</v>
      </c>
      <c r="D4" s="38" t="s">
        <v>122</v>
      </c>
      <c r="E4" s="38" t="s">
        <v>123</v>
      </c>
      <c r="F4" s="32">
        <v>25</v>
      </c>
    </row>
    <row r="5" spans="1:6" x14ac:dyDescent="0.25">
      <c r="A5" s="34" t="s">
        <v>111</v>
      </c>
      <c r="B5" s="34" t="s">
        <v>124</v>
      </c>
      <c r="C5" s="34" t="s">
        <v>125</v>
      </c>
      <c r="D5" s="38" t="s">
        <v>126</v>
      </c>
      <c r="E5" s="38"/>
      <c r="F5" s="32">
        <v>25</v>
      </c>
    </row>
    <row r="6" spans="1:6" x14ac:dyDescent="0.25">
      <c r="A6" s="34" t="s">
        <v>111</v>
      </c>
      <c r="B6" s="34" t="s">
        <v>127</v>
      </c>
      <c r="C6" s="34" t="s">
        <v>128</v>
      </c>
      <c r="D6" s="38" t="s">
        <v>129</v>
      </c>
      <c r="E6" s="38"/>
      <c r="F6" s="32">
        <v>25</v>
      </c>
    </row>
    <row r="7" spans="1:6" x14ac:dyDescent="0.25">
      <c r="A7" s="34" t="s">
        <v>111</v>
      </c>
      <c r="B7" s="34" t="s">
        <v>130</v>
      </c>
      <c r="C7" s="34" t="s">
        <v>131</v>
      </c>
      <c r="D7" s="38" t="s">
        <v>132</v>
      </c>
      <c r="E7" s="38"/>
      <c r="F7" s="32">
        <v>25</v>
      </c>
    </row>
    <row r="8" spans="1:6" x14ac:dyDescent="0.25">
      <c r="A8" s="34" t="s">
        <v>111</v>
      </c>
      <c r="B8" s="34" t="s">
        <v>133</v>
      </c>
      <c r="C8" s="34" t="s">
        <v>134</v>
      </c>
      <c r="D8" s="38" t="s">
        <v>135</v>
      </c>
      <c r="E8" s="38"/>
      <c r="F8" s="32">
        <v>25</v>
      </c>
    </row>
    <row r="9" spans="1:6" x14ac:dyDescent="0.25">
      <c r="A9" s="34" t="s">
        <v>111</v>
      </c>
      <c r="B9" s="34" t="s">
        <v>136</v>
      </c>
      <c r="C9" s="34" t="s">
        <v>137</v>
      </c>
      <c r="D9" s="38" t="s">
        <v>138</v>
      </c>
      <c r="E9" s="38" t="s">
        <v>139</v>
      </c>
      <c r="F9" s="32">
        <v>50</v>
      </c>
    </row>
    <row r="10" spans="1:6" ht="15.75" x14ac:dyDescent="0.25">
      <c r="A10" s="49" t="s">
        <v>630</v>
      </c>
      <c r="B10" s="49" t="s">
        <v>632</v>
      </c>
      <c r="C10" s="49" t="s">
        <v>631</v>
      </c>
      <c r="D10" s="50"/>
      <c r="E10" s="50"/>
      <c r="F10" s="32">
        <v>100</v>
      </c>
    </row>
    <row r="11" spans="1:6" x14ac:dyDescent="0.25">
      <c r="A11" s="32" t="s">
        <v>141</v>
      </c>
      <c r="B11" s="32" t="s">
        <v>19</v>
      </c>
      <c r="C11" s="32" t="s">
        <v>142</v>
      </c>
      <c r="D11" s="33" t="s">
        <v>143</v>
      </c>
      <c r="E11" s="38" t="s">
        <v>144</v>
      </c>
      <c r="F11" s="32">
        <v>125</v>
      </c>
    </row>
    <row r="12" spans="1:6" ht="30" x14ac:dyDescent="0.25">
      <c r="A12" s="32" t="s">
        <v>141</v>
      </c>
      <c r="B12" s="32" t="s">
        <v>145</v>
      </c>
      <c r="C12" s="68" t="s">
        <v>146</v>
      </c>
      <c r="D12" s="33" t="s">
        <v>147</v>
      </c>
      <c r="E12" s="38"/>
      <c r="F12" s="32">
        <v>50</v>
      </c>
    </row>
    <row r="13" spans="1:6" x14ac:dyDescent="0.25">
      <c r="A13" s="32" t="s">
        <v>141</v>
      </c>
      <c r="B13" s="32" t="s">
        <v>148</v>
      </c>
      <c r="C13" s="32" t="s">
        <v>149</v>
      </c>
      <c r="D13" s="33" t="s">
        <v>150</v>
      </c>
      <c r="E13" s="38"/>
      <c r="F13" s="32">
        <v>50</v>
      </c>
    </row>
    <row r="14" spans="1:6" x14ac:dyDescent="0.25">
      <c r="A14" s="32" t="s">
        <v>151</v>
      </c>
      <c r="B14" s="32" t="s">
        <v>152</v>
      </c>
      <c r="C14" s="32" t="s">
        <v>153</v>
      </c>
      <c r="D14" s="33" t="s">
        <v>154</v>
      </c>
      <c r="E14" s="38" t="s">
        <v>155</v>
      </c>
      <c r="F14" s="32">
        <v>50</v>
      </c>
    </row>
    <row r="15" spans="1:6" x14ac:dyDescent="0.25">
      <c r="A15" s="32" t="s">
        <v>151</v>
      </c>
      <c r="B15" s="32" t="s">
        <v>156</v>
      </c>
      <c r="C15" s="32" t="s">
        <v>157</v>
      </c>
      <c r="D15" s="33"/>
      <c r="E15" s="38" t="s">
        <v>158</v>
      </c>
      <c r="F15" s="32">
        <v>25</v>
      </c>
    </row>
    <row r="16" spans="1:6" x14ac:dyDescent="0.25">
      <c r="A16" s="42"/>
      <c r="B16" s="42"/>
      <c r="C16" s="42"/>
      <c r="D16" s="42"/>
      <c r="E16" s="43" t="s">
        <v>13</v>
      </c>
      <c r="F16" s="32">
        <f>SUM(F2:F15)</f>
        <v>625</v>
      </c>
    </row>
    <row r="17" spans="1:6" x14ac:dyDescent="0.25">
      <c r="A17" s="42"/>
      <c r="B17" s="42"/>
      <c r="C17" s="42"/>
      <c r="D17" s="42"/>
      <c r="E17" s="42"/>
      <c r="F17" s="42"/>
    </row>
    <row r="18" spans="1:6" x14ac:dyDescent="0.25">
      <c r="A18" s="42"/>
      <c r="B18" s="42"/>
      <c r="C18" s="42"/>
      <c r="D18" s="42"/>
      <c r="E18" s="42"/>
      <c r="F18" s="4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zoomScale="115" zoomScaleNormal="115" workbookViewId="0">
      <selection activeCell="C23" sqref="C23"/>
    </sheetView>
  </sheetViews>
  <sheetFormatPr baseColWidth="10" defaultColWidth="11.42578125" defaultRowHeight="15" x14ac:dyDescent="0.25"/>
  <cols>
    <col min="2" max="2" width="21.28515625" customWidth="1"/>
    <col min="3" max="3" width="47" bestFit="1" customWidth="1"/>
    <col min="4" max="4" width="15.85546875" customWidth="1"/>
    <col min="5" max="5" width="74.140625" customWidth="1"/>
  </cols>
  <sheetData>
    <row r="1" spans="1:6" ht="30" customHeight="1" x14ac:dyDescent="0.25">
      <c r="A1" s="45" t="s">
        <v>14</v>
      </c>
      <c r="B1" s="45" t="s">
        <v>15</v>
      </c>
      <c r="C1" s="45" t="s">
        <v>16</v>
      </c>
      <c r="D1" s="46" t="s">
        <v>17</v>
      </c>
      <c r="E1" s="47" t="s">
        <v>18</v>
      </c>
      <c r="F1" s="48" t="s">
        <v>669</v>
      </c>
    </row>
    <row r="2" spans="1:6" ht="15.75" x14ac:dyDescent="0.25">
      <c r="A2" s="49" t="s">
        <v>159</v>
      </c>
      <c r="B2" s="49" t="s">
        <v>557</v>
      </c>
      <c r="C2" s="49" t="s">
        <v>556</v>
      </c>
      <c r="D2" s="50"/>
      <c r="E2" s="49"/>
      <c r="F2" s="51">
        <v>25</v>
      </c>
    </row>
    <row r="3" spans="1:6" ht="15.75" x14ac:dyDescent="0.25">
      <c r="A3" s="49" t="s">
        <v>159</v>
      </c>
      <c r="B3" s="49" t="s">
        <v>650</v>
      </c>
      <c r="C3" s="49" t="s">
        <v>651</v>
      </c>
      <c r="D3" s="50" t="s">
        <v>652</v>
      </c>
      <c r="E3" s="49"/>
      <c r="F3" s="51">
        <v>25</v>
      </c>
    </row>
    <row r="4" spans="1:6" x14ac:dyDescent="0.25">
      <c r="A4" s="34" t="s">
        <v>159</v>
      </c>
      <c r="B4" s="34" t="s">
        <v>161</v>
      </c>
      <c r="C4" s="34" t="s">
        <v>162</v>
      </c>
      <c r="D4" s="38" t="s">
        <v>163</v>
      </c>
      <c r="E4" s="34" t="s">
        <v>164</v>
      </c>
      <c r="F4" s="51">
        <v>100</v>
      </c>
    </row>
    <row r="5" spans="1:6" x14ac:dyDescent="0.25">
      <c r="A5" s="34" t="s">
        <v>159</v>
      </c>
      <c r="B5" s="34" t="s">
        <v>165</v>
      </c>
      <c r="C5" s="34" t="s">
        <v>166</v>
      </c>
      <c r="D5" s="38" t="s">
        <v>167</v>
      </c>
      <c r="E5" s="34" t="s">
        <v>168</v>
      </c>
      <c r="F5" s="51">
        <v>50</v>
      </c>
    </row>
    <row r="6" spans="1:6" x14ac:dyDescent="0.25">
      <c r="A6" s="34" t="s">
        <v>159</v>
      </c>
      <c r="B6" s="34" t="s">
        <v>169</v>
      </c>
      <c r="C6" s="34" t="s">
        <v>170</v>
      </c>
      <c r="D6" s="38" t="s">
        <v>171</v>
      </c>
      <c r="E6" s="34" t="s">
        <v>172</v>
      </c>
      <c r="F6" s="51">
        <v>25</v>
      </c>
    </row>
    <row r="7" spans="1:6" x14ac:dyDescent="0.25">
      <c r="A7" s="34" t="s">
        <v>159</v>
      </c>
      <c r="B7" s="34" t="s">
        <v>173</v>
      </c>
      <c r="C7" s="34" t="s">
        <v>174</v>
      </c>
      <c r="D7" s="38" t="s">
        <v>175</v>
      </c>
      <c r="E7" s="34" t="s">
        <v>176</v>
      </c>
      <c r="F7" s="51">
        <v>50</v>
      </c>
    </row>
    <row r="8" spans="1:6" x14ac:dyDescent="0.25">
      <c r="A8" s="34" t="s">
        <v>159</v>
      </c>
      <c r="B8" s="34" t="s">
        <v>177</v>
      </c>
      <c r="C8" s="34" t="s">
        <v>178</v>
      </c>
      <c r="D8" s="38" t="s">
        <v>179</v>
      </c>
      <c r="E8" s="34" t="s">
        <v>180</v>
      </c>
      <c r="F8" s="51">
        <v>25</v>
      </c>
    </row>
    <row r="9" spans="1:6" x14ac:dyDescent="0.25">
      <c r="A9" s="34" t="s">
        <v>159</v>
      </c>
      <c r="B9" s="34" t="s">
        <v>181</v>
      </c>
      <c r="C9" s="34" t="s">
        <v>182</v>
      </c>
      <c r="D9" s="38" t="s">
        <v>183</v>
      </c>
      <c r="E9" s="34" t="s">
        <v>184</v>
      </c>
      <c r="F9" s="51">
        <v>25</v>
      </c>
    </row>
    <row r="10" spans="1:6" x14ac:dyDescent="0.25">
      <c r="A10" s="34" t="s">
        <v>159</v>
      </c>
      <c r="B10" s="34" t="s">
        <v>185</v>
      </c>
      <c r="C10" s="34" t="s">
        <v>186</v>
      </c>
      <c r="D10" s="38" t="s">
        <v>187</v>
      </c>
      <c r="E10" s="34"/>
      <c r="F10" s="51">
        <v>25</v>
      </c>
    </row>
    <row r="11" spans="1:6" x14ac:dyDescent="0.25">
      <c r="A11" s="34" t="s">
        <v>159</v>
      </c>
      <c r="B11" s="34" t="s">
        <v>188</v>
      </c>
      <c r="C11" s="34" t="s">
        <v>189</v>
      </c>
      <c r="D11" s="38" t="s">
        <v>190</v>
      </c>
      <c r="E11" s="34" t="s">
        <v>191</v>
      </c>
      <c r="F11" s="51">
        <v>25</v>
      </c>
    </row>
    <row r="12" spans="1:6" x14ac:dyDescent="0.25">
      <c r="A12" s="52" t="s">
        <v>159</v>
      </c>
      <c r="B12" s="52" t="s">
        <v>192</v>
      </c>
      <c r="C12" s="52" t="s">
        <v>193</v>
      </c>
      <c r="D12" s="41" t="s">
        <v>194</v>
      </c>
      <c r="E12" s="34" t="s">
        <v>195</v>
      </c>
      <c r="F12" s="51">
        <v>25</v>
      </c>
    </row>
    <row r="13" spans="1:6" x14ac:dyDescent="0.25">
      <c r="A13" s="53" t="s">
        <v>159</v>
      </c>
      <c r="B13" s="53" t="s">
        <v>196</v>
      </c>
      <c r="C13" s="53" t="s">
        <v>197</v>
      </c>
      <c r="D13" s="54" t="s">
        <v>198</v>
      </c>
      <c r="E13" s="52"/>
      <c r="F13" s="51">
        <v>25</v>
      </c>
    </row>
    <row r="14" spans="1:6" ht="15.75" x14ac:dyDescent="0.25">
      <c r="A14" s="55" t="s">
        <v>558</v>
      </c>
      <c r="B14" s="55" t="s">
        <v>559</v>
      </c>
      <c r="C14" s="55" t="s">
        <v>560</v>
      </c>
      <c r="D14" s="55"/>
      <c r="E14" s="55"/>
      <c r="F14" s="51">
        <v>50</v>
      </c>
    </row>
    <row r="15" spans="1:6" ht="15.75" x14ac:dyDescent="0.25">
      <c r="A15" s="56" t="s">
        <v>558</v>
      </c>
      <c r="B15" s="56" t="s">
        <v>561</v>
      </c>
      <c r="C15" s="56"/>
      <c r="D15" s="56"/>
      <c r="E15" s="56"/>
      <c r="F15" s="51">
        <v>50</v>
      </c>
    </row>
    <row r="16" spans="1:6" ht="15.75" x14ac:dyDescent="0.25">
      <c r="A16" s="55" t="s">
        <v>562</v>
      </c>
      <c r="B16" s="55" t="s">
        <v>32</v>
      </c>
      <c r="C16" s="55" t="s">
        <v>563</v>
      </c>
      <c r="D16" s="55"/>
      <c r="E16" s="55"/>
      <c r="F16" s="51">
        <v>50</v>
      </c>
    </row>
    <row r="17" spans="1:6" ht="15.75" x14ac:dyDescent="0.25">
      <c r="A17" s="55" t="s">
        <v>564</v>
      </c>
      <c r="B17" s="55" t="s">
        <v>565</v>
      </c>
      <c r="C17" s="55" t="s">
        <v>566</v>
      </c>
      <c r="D17" s="55"/>
      <c r="E17" s="55"/>
      <c r="F17" s="51">
        <v>50</v>
      </c>
    </row>
    <row r="18" spans="1:6" x14ac:dyDescent="0.25">
      <c r="A18" s="42"/>
      <c r="B18" s="42"/>
      <c r="C18" s="42"/>
      <c r="D18" s="42"/>
      <c r="E18" s="43" t="s">
        <v>13</v>
      </c>
      <c r="F18" s="32">
        <f>SUM(F2:F17)</f>
        <v>625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workbookViewId="0">
      <selection activeCell="C18" sqref="C18"/>
    </sheetView>
  </sheetViews>
  <sheetFormatPr baseColWidth="10" defaultColWidth="11.42578125" defaultRowHeight="15" x14ac:dyDescent="0.25"/>
  <cols>
    <col min="1" max="1" width="15" customWidth="1"/>
    <col min="2" max="2" width="31.140625" customWidth="1"/>
    <col min="3" max="3" width="43.42578125" customWidth="1"/>
    <col min="4" max="4" width="12.42578125" customWidth="1"/>
    <col min="5" max="5" width="54" customWidth="1"/>
  </cols>
  <sheetData>
    <row r="1" spans="1:6" ht="30" customHeight="1" x14ac:dyDescent="0.25">
      <c r="A1" s="48" t="s">
        <v>14</v>
      </c>
      <c r="B1" s="48" t="s">
        <v>15</v>
      </c>
      <c r="C1" s="48" t="s">
        <v>16</v>
      </c>
      <c r="D1" s="48" t="s">
        <v>17</v>
      </c>
      <c r="E1" s="45" t="s">
        <v>670</v>
      </c>
      <c r="F1" s="48" t="s">
        <v>669</v>
      </c>
    </row>
    <row r="2" spans="1:6" x14ac:dyDescent="0.25">
      <c r="A2" s="32" t="s">
        <v>199</v>
      </c>
      <c r="B2" s="32" t="s">
        <v>160</v>
      </c>
      <c r="C2" s="32" t="s">
        <v>200</v>
      </c>
      <c r="D2" s="33" t="s">
        <v>201</v>
      </c>
      <c r="E2" s="34" t="s">
        <v>202</v>
      </c>
      <c r="F2" s="32">
        <v>125</v>
      </c>
    </row>
    <row r="3" spans="1:6" x14ac:dyDescent="0.25">
      <c r="A3" s="32" t="s">
        <v>199</v>
      </c>
      <c r="B3" s="32" t="s">
        <v>203</v>
      </c>
      <c r="C3" s="32" t="s">
        <v>204</v>
      </c>
      <c r="D3" s="33" t="s">
        <v>205</v>
      </c>
      <c r="E3" s="34" t="s">
        <v>206</v>
      </c>
      <c r="F3" s="32">
        <v>125</v>
      </c>
    </row>
    <row r="4" spans="1:6" ht="15.75" x14ac:dyDescent="0.25">
      <c r="A4" s="55" t="s">
        <v>638</v>
      </c>
      <c r="B4" s="55" t="s">
        <v>639</v>
      </c>
      <c r="C4" s="55" t="s">
        <v>640</v>
      </c>
      <c r="D4" s="58"/>
      <c r="E4" s="49"/>
      <c r="F4" s="32">
        <v>125</v>
      </c>
    </row>
    <row r="5" spans="1:6" x14ac:dyDescent="0.25">
      <c r="A5" s="32" t="s">
        <v>207</v>
      </c>
      <c r="B5" s="32" t="s">
        <v>19</v>
      </c>
      <c r="C5" s="32" t="s">
        <v>208</v>
      </c>
      <c r="D5" s="33" t="s">
        <v>209</v>
      </c>
      <c r="E5" s="34" t="s">
        <v>210</v>
      </c>
      <c r="F5" s="32">
        <v>125</v>
      </c>
    </row>
    <row r="6" spans="1:6" x14ac:dyDescent="0.25">
      <c r="A6" s="32" t="s">
        <v>207</v>
      </c>
      <c r="B6" s="59" t="s">
        <v>66</v>
      </c>
      <c r="C6" s="32" t="s">
        <v>211</v>
      </c>
      <c r="D6" s="33" t="s">
        <v>212</v>
      </c>
      <c r="E6" s="60" t="s">
        <v>213</v>
      </c>
      <c r="F6" s="32">
        <v>125</v>
      </c>
    </row>
    <row r="7" spans="1:6" x14ac:dyDescent="0.25">
      <c r="A7" s="32" t="s">
        <v>207</v>
      </c>
      <c r="B7" s="32" t="s">
        <v>549</v>
      </c>
      <c r="C7" s="32" t="s">
        <v>214</v>
      </c>
      <c r="D7" s="33" t="s">
        <v>215</v>
      </c>
      <c r="E7" s="60" t="s">
        <v>216</v>
      </c>
      <c r="F7" s="32">
        <v>20</v>
      </c>
    </row>
    <row r="8" spans="1:6" x14ac:dyDescent="0.25">
      <c r="A8" s="32" t="s">
        <v>207</v>
      </c>
      <c r="B8" s="32" t="s">
        <v>217</v>
      </c>
      <c r="C8" s="32" t="s">
        <v>218</v>
      </c>
      <c r="D8" s="33" t="s">
        <v>219</v>
      </c>
      <c r="E8" s="60" t="s">
        <v>220</v>
      </c>
      <c r="F8" s="32">
        <v>10</v>
      </c>
    </row>
    <row r="9" spans="1:6" ht="15.75" x14ac:dyDescent="0.25">
      <c r="A9" s="55" t="s">
        <v>207</v>
      </c>
      <c r="B9" s="55" t="s">
        <v>552</v>
      </c>
      <c r="C9" s="55" t="s">
        <v>553</v>
      </c>
      <c r="D9" s="58"/>
      <c r="E9" s="61"/>
      <c r="F9" s="32">
        <v>125</v>
      </c>
    </row>
    <row r="10" spans="1:6" ht="15.75" x14ac:dyDescent="0.25">
      <c r="A10" s="55" t="s">
        <v>207</v>
      </c>
      <c r="B10" s="55" t="s">
        <v>550</v>
      </c>
      <c r="C10" s="55" t="s">
        <v>551</v>
      </c>
      <c r="D10" s="58"/>
      <c r="E10" s="61"/>
      <c r="F10" s="32">
        <v>20</v>
      </c>
    </row>
    <row r="11" spans="1:6" ht="15.75" x14ac:dyDescent="0.25">
      <c r="A11" s="55" t="s">
        <v>207</v>
      </c>
      <c r="B11" s="55" t="s">
        <v>662</v>
      </c>
      <c r="C11" s="55" t="s">
        <v>637</v>
      </c>
      <c r="D11" s="58"/>
      <c r="E11" s="61"/>
      <c r="F11" s="32">
        <v>125</v>
      </c>
    </row>
    <row r="12" spans="1:6" x14ac:dyDescent="0.25">
      <c r="A12" s="32" t="s">
        <v>207</v>
      </c>
      <c r="B12" s="32" t="s">
        <v>221</v>
      </c>
      <c r="C12" s="32" t="s">
        <v>222</v>
      </c>
      <c r="D12" s="33" t="s">
        <v>223</v>
      </c>
      <c r="E12" s="60" t="s">
        <v>224</v>
      </c>
      <c r="F12" s="32">
        <v>20</v>
      </c>
    </row>
    <row r="13" spans="1:6" x14ac:dyDescent="0.25">
      <c r="A13" s="32" t="s">
        <v>664</v>
      </c>
      <c r="B13" s="32" t="s">
        <v>663</v>
      </c>
      <c r="C13" s="32" t="s">
        <v>665</v>
      </c>
      <c r="D13" s="33" t="s">
        <v>666</v>
      </c>
      <c r="E13" s="43" t="s">
        <v>667</v>
      </c>
      <c r="F13" s="32">
        <v>75</v>
      </c>
    </row>
    <row r="14" spans="1:6" x14ac:dyDescent="0.25">
      <c r="A14" s="42"/>
      <c r="B14" s="42"/>
      <c r="C14" s="42"/>
      <c r="D14" s="42"/>
      <c r="E14" s="43" t="s">
        <v>13</v>
      </c>
      <c r="F14" s="32">
        <f>SUM(F6:F13)</f>
        <v>520</v>
      </c>
    </row>
    <row r="15" spans="1:6" x14ac:dyDescent="0.25">
      <c r="A15" s="42"/>
      <c r="B15" s="42"/>
      <c r="C15" s="42"/>
      <c r="D15" s="42"/>
      <c r="E15" s="42"/>
      <c r="F15" s="4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zoomScale="85" zoomScaleNormal="85" workbookViewId="0">
      <selection activeCell="E30" sqref="E30"/>
    </sheetView>
  </sheetViews>
  <sheetFormatPr baseColWidth="10" defaultColWidth="11.42578125" defaultRowHeight="15" x14ac:dyDescent="0.25"/>
  <cols>
    <col min="1" max="1" width="22.42578125" customWidth="1"/>
    <col min="2" max="2" width="27" customWidth="1"/>
    <col min="3" max="3" width="47.28515625" customWidth="1"/>
    <col min="4" max="4" width="13.85546875" customWidth="1"/>
    <col min="5" max="5" width="94.7109375" customWidth="1"/>
    <col min="6" max="6" width="11.5703125" customWidth="1"/>
  </cols>
  <sheetData>
    <row r="1" spans="1:6" ht="18.75" x14ac:dyDescent="0.25">
      <c r="A1" s="48" t="s">
        <v>14</v>
      </c>
      <c r="B1" s="48" t="s">
        <v>15</v>
      </c>
      <c r="C1" s="48" t="s">
        <v>16</v>
      </c>
      <c r="D1" s="48" t="s">
        <v>17</v>
      </c>
      <c r="E1" s="46" t="s">
        <v>18</v>
      </c>
      <c r="F1" s="48" t="s">
        <v>669</v>
      </c>
    </row>
    <row r="2" spans="1:6" x14ac:dyDescent="0.25">
      <c r="A2" s="32" t="s">
        <v>225</v>
      </c>
      <c r="B2" s="32" t="s">
        <v>70</v>
      </c>
      <c r="C2" s="32" t="s">
        <v>226</v>
      </c>
      <c r="D2" s="33" t="s">
        <v>227</v>
      </c>
      <c r="E2" s="38" t="s">
        <v>228</v>
      </c>
      <c r="F2" s="32">
        <v>125</v>
      </c>
    </row>
    <row r="3" spans="1:6" x14ac:dyDescent="0.25">
      <c r="A3" s="32" t="s">
        <v>225</v>
      </c>
      <c r="B3" s="32" t="s">
        <v>229</v>
      </c>
      <c r="C3" s="32" t="s">
        <v>230</v>
      </c>
      <c r="D3" s="33" t="s">
        <v>231</v>
      </c>
      <c r="E3" s="38"/>
      <c r="F3" s="32">
        <v>125</v>
      </c>
    </row>
    <row r="4" spans="1:6" ht="15.75" x14ac:dyDescent="0.25">
      <c r="A4" s="55" t="s">
        <v>225</v>
      </c>
      <c r="B4" s="55" t="s">
        <v>510</v>
      </c>
      <c r="C4" s="55" t="s">
        <v>567</v>
      </c>
      <c r="D4" s="58"/>
      <c r="E4" s="50"/>
      <c r="F4" s="32">
        <v>125</v>
      </c>
    </row>
    <row r="5" spans="1:6" ht="15.75" x14ac:dyDescent="0.25">
      <c r="A5" s="55" t="s">
        <v>225</v>
      </c>
      <c r="B5" s="55" t="s">
        <v>480</v>
      </c>
      <c r="C5" s="55" t="s">
        <v>636</v>
      </c>
      <c r="D5" s="58"/>
      <c r="E5" s="50"/>
      <c r="F5" s="32">
        <v>125</v>
      </c>
    </row>
    <row r="6" spans="1:6" x14ac:dyDescent="0.25">
      <c r="A6" s="32" t="s">
        <v>225</v>
      </c>
      <c r="B6" s="32" t="s">
        <v>232</v>
      </c>
      <c r="C6" s="32" t="s">
        <v>233</v>
      </c>
      <c r="D6" s="33" t="s">
        <v>234</v>
      </c>
      <c r="E6" s="62" t="s">
        <v>235</v>
      </c>
      <c r="F6" s="32">
        <v>125</v>
      </c>
    </row>
    <row r="7" spans="1:6" ht="15.75" x14ac:dyDescent="0.25">
      <c r="A7" s="55" t="s">
        <v>568</v>
      </c>
      <c r="B7" s="55" t="s">
        <v>529</v>
      </c>
      <c r="C7" s="55" t="s">
        <v>326</v>
      </c>
      <c r="D7" s="58"/>
      <c r="E7" s="63"/>
      <c r="F7" s="32">
        <v>125</v>
      </c>
    </row>
    <row r="8" spans="1:6" ht="15.75" x14ac:dyDescent="0.25">
      <c r="A8" s="55" t="s">
        <v>568</v>
      </c>
      <c r="B8" s="55" t="s">
        <v>569</v>
      </c>
      <c r="C8" s="55" t="s">
        <v>326</v>
      </c>
      <c r="D8" s="58"/>
      <c r="E8" s="63"/>
      <c r="F8" s="32">
        <v>125</v>
      </c>
    </row>
    <row r="9" spans="1:6" ht="15.75" x14ac:dyDescent="0.25">
      <c r="A9" s="55" t="s">
        <v>570</v>
      </c>
      <c r="B9" s="55" t="s">
        <v>571</v>
      </c>
      <c r="C9" s="55"/>
      <c r="D9" s="58"/>
      <c r="E9" s="63"/>
      <c r="F9" s="32">
        <v>50</v>
      </c>
    </row>
    <row r="10" spans="1:6" ht="15.75" x14ac:dyDescent="0.25">
      <c r="A10" s="55" t="s">
        <v>575</v>
      </c>
      <c r="B10" s="55" t="s">
        <v>19</v>
      </c>
      <c r="C10" s="55"/>
      <c r="D10" s="58"/>
      <c r="E10" s="63" t="s">
        <v>576</v>
      </c>
      <c r="F10" s="64">
        <v>150</v>
      </c>
    </row>
    <row r="11" spans="1:6" ht="15.75" x14ac:dyDescent="0.25">
      <c r="A11" s="55" t="s">
        <v>578</v>
      </c>
      <c r="B11" s="55" t="s">
        <v>19</v>
      </c>
      <c r="C11" s="55"/>
      <c r="D11" s="58"/>
      <c r="E11" s="63" t="s">
        <v>577</v>
      </c>
      <c r="F11" s="64">
        <v>100</v>
      </c>
    </row>
    <row r="12" spans="1:6" ht="15.75" x14ac:dyDescent="0.25">
      <c r="A12" s="32" t="s">
        <v>236</v>
      </c>
      <c r="B12" s="32" t="s">
        <v>19</v>
      </c>
      <c r="C12" s="32" t="s">
        <v>237</v>
      </c>
      <c r="D12" s="33" t="s">
        <v>238</v>
      </c>
      <c r="E12" s="38" t="s">
        <v>239</v>
      </c>
      <c r="F12" s="64">
        <v>30</v>
      </c>
    </row>
    <row r="13" spans="1:6" x14ac:dyDescent="0.25">
      <c r="A13" s="32" t="s">
        <v>236</v>
      </c>
      <c r="B13" s="32" t="s">
        <v>240</v>
      </c>
      <c r="C13" s="32" t="s">
        <v>241</v>
      </c>
      <c r="D13" s="33" t="s">
        <v>242</v>
      </c>
      <c r="E13" s="38" t="s">
        <v>243</v>
      </c>
      <c r="F13" s="32">
        <v>50</v>
      </c>
    </row>
    <row r="14" spans="1:6" x14ac:dyDescent="0.25">
      <c r="A14" s="32" t="s">
        <v>236</v>
      </c>
      <c r="B14" s="32" t="s">
        <v>244</v>
      </c>
      <c r="C14" s="32" t="s">
        <v>245</v>
      </c>
      <c r="D14" s="33" t="s">
        <v>246</v>
      </c>
      <c r="E14" s="38"/>
      <c r="F14" s="32">
        <v>50</v>
      </c>
    </row>
    <row r="15" spans="1:6" x14ac:dyDescent="0.25">
      <c r="A15" s="32" t="s">
        <v>236</v>
      </c>
      <c r="B15" s="32" t="s">
        <v>247</v>
      </c>
      <c r="C15" s="32" t="s">
        <v>248</v>
      </c>
      <c r="D15" s="33" t="s">
        <v>249</v>
      </c>
      <c r="E15" s="38" t="s">
        <v>250</v>
      </c>
      <c r="F15" s="32">
        <v>100</v>
      </c>
    </row>
    <row r="16" spans="1:6" x14ac:dyDescent="0.25">
      <c r="A16" s="32" t="s">
        <v>236</v>
      </c>
      <c r="B16" s="32" t="s">
        <v>251</v>
      </c>
      <c r="C16" s="32" t="s">
        <v>252</v>
      </c>
      <c r="D16" s="33" t="s">
        <v>253</v>
      </c>
      <c r="E16" s="38" t="s">
        <v>254</v>
      </c>
      <c r="F16" s="32">
        <v>100</v>
      </c>
    </row>
    <row r="17" spans="1:6" x14ac:dyDescent="0.25">
      <c r="A17" s="32" t="s">
        <v>236</v>
      </c>
      <c r="B17" s="32" t="s">
        <v>255</v>
      </c>
      <c r="C17" s="32" t="s">
        <v>256</v>
      </c>
      <c r="D17" s="33" t="s">
        <v>257</v>
      </c>
      <c r="E17" s="38" t="s">
        <v>258</v>
      </c>
      <c r="F17" s="32">
        <v>25</v>
      </c>
    </row>
    <row r="18" spans="1:6" x14ac:dyDescent="0.25">
      <c r="A18" s="32" t="s">
        <v>579</v>
      </c>
      <c r="B18" s="32" t="s">
        <v>580</v>
      </c>
      <c r="C18" s="32" t="s">
        <v>326</v>
      </c>
      <c r="D18" s="33"/>
      <c r="E18" s="38"/>
      <c r="F18" s="32">
        <v>75</v>
      </c>
    </row>
    <row r="19" spans="1:6" x14ac:dyDescent="0.25">
      <c r="A19" s="32" t="s">
        <v>579</v>
      </c>
      <c r="B19" s="32" t="s">
        <v>573</v>
      </c>
      <c r="C19" s="32" t="s">
        <v>326</v>
      </c>
      <c r="D19" s="33"/>
      <c r="E19" s="38"/>
      <c r="F19" s="32">
        <v>25</v>
      </c>
    </row>
    <row r="20" spans="1:6" x14ac:dyDescent="0.25">
      <c r="A20" s="32" t="s">
        <v>259</v>
      </c>
      <c r="B20" s="32" t="s">
        <v>160</v>
      </c>
      <c r="C20" s="32" t="s">
        <v>260</v>
      </c>
      <c r="D20" s="33" t="s">
        <v>261</v>
      </c>
      <c r="E20" s="38" t="s">
        <v>262</v>
      </c>
      <c r="F20" s="32">
        <v>125</v>
      </c>
    </row>
    <row r="21" spans="1:6" x14ac:dyDescent="0.25">
      <c r="A21" s="32" t="s">
        <v>259</v>
      </c>
      <c r="B21" s="32" t="s">
        <v>263</v>
      </c>
      <c r="C21" s="32" t="s">
        <v>264</v>
      </c>
      <c r="D21" s="33" t="s">
        <v>265</v>
      </c>
      <c r="E21" s="38" t="s">
        <v>266</v>
      </c>
      <c r="F21" s="32">
        <v>125</v>
      </c>
    </row>
    <row r="22" spans="1:6" x14ac:dyDescent="0.25">
      <c r="A22" s="32" t="s">
        <v>259</v>
      </c>
      <c r="B22" s="32" t="s">
        <v>267</v>
      </c>
      <c r="C22" s="32" t="s">
        <v>268</v>
      </c>
      <c r="D22" s="33" t="s">
        <v>269</v>
      </c>
      <c r="E22" s="38" t="s">
        <v>270</v>
      </c>
      <c r="F22" s="32">
        <v>125</v>
      </c>
    </row>
    <row r="23" spans="1:6" x14ac:dyDescent="0.25">
      <c r="A23" s="53" t="s">
        <v>259</v>
      </c>
      <c r="B23" s="53" t="s">
        <v>32</v>
      </c>
      <c r="C23" s="53" t="s">
        <v>271</v>
      </c>
      <c r="D23" s="54" t="s">
        <v>272</v>
      </c>
      <c r="E23" s="41" t="s">
        <v>273</v>
      </c>
      <c r="F23" s="32">
        <v>125</v>
      </c>
    </row>
    <row r="24" spans="1:6" ht="15.75" x14ac:dyDescent="0.25">
      <c r="A24" s="55" t="s">
        <v>615</v>
      </c>
      <c r="B24" s="55" t="s">
        <v>618</v>
      </c>
      <c r="C24" s="55" t="s">
        <v>619</v>
      </c>
      <c r="D24" s="55"/>
      <c r="E24" s="55" t="s">
        <v>620</v>
      </c>
      <c r="F24" s="32">
        <v>50</v>
      </c>
    </row>
    <row r="25" spans="1:6" ht="15.75" x14ac:dyDescent="0.25">
      <c r="A25" s="55" t="s">
        <v>615</v>
      </c>
      <c r="B25" s="55" t="s">
        <v>660</v>
      </c>
      <c r="C25" s="55" t="s">
        <v>658</v>
      </c>
      <c r="D25" s="55" t="s">
        <v>659</v>
      </c>
      <c r="E25" s="55"/>
      <c r="F25" s="32">
        <v>25</v>
      </c>
    </row>
    <row r="26" spans="1:6" ht="15.75" x14ac:dyDescent="0.25">
      <c r="A26" s="55" t="s">
        <v>615</v>
      </c>
      <c r="B26" s="55" t="s">
        <v>616</v>
      </c>
      <c r="C26" s="55" t="s">
        <v>617</v>
      </c>
      <c r="D26" s="55"/>
      <c r="E26" s="55"/>
      <c r="F26" s="32">
        <v>75</v>
      </c>
    </row>
    <row r="27" spans="1:6" x14ac:dyDescent="0.25">
      <c r="A27" s="42"/>
      <c r="B27" s="42"/>
      <c r="C27" s="42"/>
      <c r="D27" s="42"/>
      <c r="E27" s="66" t="s">
        <v>13</v>
      </c>
      <c r="F27" s="32">
        <f>SUM(F2:F26)</f>
        <v>2280</v>
      </c>
    </row>
    <row r="28" spans="1:6" x14ac:dyDescent="0.25">
      <c r="A28" s="42"/>
      <c r="B28" s="42"/>
      <c r="C28" s="42"/>
      <c r="D28" s="42"/>
      <c r="E28" s="42"/>
      <c r="F28" s="42"/>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workbookViewId="0">
      <selection activeCell="C17" sqref="C17"/>
    </sheetView>
  </sheetViews>
  <sheetFormatPr baseColWidth="10" defaultColWidth="11.42578125" defaultRowHeight="15" x14ac:dyDescent="0.25"/>
  <cols>
    <col min="1" max="1" width="16" customWidth="1"/>
    <col min="2" max="2" width="24.42578125" customWidth="1"/>
    <col min="3" max="3" width="48.42578125" customWidth="1"/>
    <col min="4" max="4" width="16.42578125" customWidth="1"/>
    <col min="5" max="5" width="60.140625" customWidth="1"/>
  </cols>
  <sheetData>
    <row r="1" spans="1:6" ht="30" customHeight="1" x14ac:dyDescent="0.25">
      <c r="A1" s="1" t="s">
        <v>14</v>
      </c>
      <c r="B1" s="1" t="s">
        <v>15</v>
      </c>
      <c r="C1" s="1" t="s">
        <v>16</v>
      </c>
      <c r="D1" s="6" t="s">
        <v>17</v>
      </c>
      <c r="E1" s="8" t="s">
        <v>18</v>
      </c>
      <c r="F1" s="13" t="s">
        <v>526</v>
      </c>
    </row>
    <row r="2" spans="1:6" x14ac:dyDescent="0.25">
      <c r="A2" s="32" t="s">
        <v>274</v>
      </c>
      <c r="B2" s="32" t="s">
        <v>275</v>
      </c>
      <c r="C2" s="32" t="s">
        <v>276</v>
      </c>
      <c r="D2" s="33" t="s">
        <v>277</v>
      </c>
      <c r="E2" s="34" t="s">
        <v>278</v>
      </c>
      <c r="F2" s="32">
        <v>25</v>
      </c>
    </row>
    <row r="3" spans="1:6" x14ac:dyDescent="0.25">
      <c r="A3" s="32" t="s">
        <v>274</v>
      </c>
      <c r="B3" s="32" t="s">
        <v>279</v>
      </c>
      <c r="C3" s="32" t="s">
        <v>280</v>
      </c>
      <c r="D3" s="33" t="s">
        <v>281</v>
      </c>
      <c r="E3" s="34" t="s">
        <v>282</v>
      </c>
      <c r="F3" s="32">
        <v>25</v>
      </c>
    </row>
    <row r="4" spans="1:6" x14ac:dyDescent="0.25">
      <c r="A4" s="32" t="s">
        <v>274</v>
      </c>
      <c r="B4" s="67" t="s">
        <v>283</v>
      </c>
      <c r="C4" s="32" t="s">
        <v>284</v>
      </c>
      <c r="D4" s="33" t="s">
        <v>285</v>
      </c>
      <c r="E4" s="34"/>
      <c r="F4" s="32">
        <v>50</v>
      </c>
    </row>
    <row r="5" spans="1:6" x14ac:dyDescent="0.25">
      <c r="A5" s="32" t="s">
        <v>274</v>
      </c>
      <c r="B5" s="32" t="s">
        <v>286</v>
      </c>
      <c r="C5" s="32" t="s">
        <v>287</v>
      </c>
      <c r="D5" s="33" t="s">
        <v>288</v>
      </c>
      <c r="E5" s="34"/>
      <c r="F5" s="32">
        <v>25</v>
      </c>
    </row>
    <row r="6" spans="1:6" x14ac:dyDescent="0.25">
      <c r="A6" s="32" t="s">
        <v>274</v>
      </c>
      <c r="B6" s="32" t="s">
        <v>289</v>
      </c>
      <c r="C6" s="32" t="s">
        <v>290</v>
      </c>
      <c r="D6" s="33"/>
      <c r="E6" s="34"/>
      <c r="F6" s="32">
        <v>25</v>
      </c>
    </row>
    <row r="7" spans="1:6" x14ac:dyDescent="0.25">
      <c r="A7" s="32" t="s">
        <v>274</v>
      </c>
      <c r="B7" s="32" t="s">
        <v>70</v>
      </c>
      <c r="C7" s="32" t="s">
        <v>291</v>
      </c>
      <c r="D7" s="33" t="s">
        <v>292</v>
      </c>
      <c r="E7" s="60" t="s">
        <v>293</v>
      </c>
      <c r="F7" s="32">
        <v>50</v>
      </c>
    </row>
    <row r="8" spans="1:6" x14ac:dyDescent="0.25">
      <c r="A8" s="53" t="s">
        <v>294</v>
      </c>
      <c r="B8" s="53" t="s">
        <v>283</v>
      </c>
      <c r="C8" s="53" t="s">
        <v>295</v>
      </c>
      <c r="D8" s="54" t="s">
        <v>296</v>
      </c>
      <c r="E8" s="52" t="s">
        <v>297</v>
      </c>
      <c r="F8" s="53">
        <v>100</v>
      </c>
    </row>
    <row r="9" spans="1:6" x14ac:dyDescent="0.25">
      <c r="A9" s="32" t="s">
        <v>294</v>
      </c>
      <c r="B9" s="32" t="s">
        <v>70</v>
      </c>
      <c r="C9" s="32" t="s">
        <v>298</v>
      </c>
      <c r="D9" s="32" t="s">
        <v>299</v>
      </c>
      <c r="E9" s="68" t="s">
        <v>243</v>
      </c>
      <c r="F9" s="32">
        <v>100</v>
      </c>
    </row>
    <row r="10" spans="1:6" ht="15.75" x14ac:dyDescent="0.25">
      <c r="A10" s="55" t="s">
        <v>572</v>
      </c>
      <c r="B10" s="55" t="s">
        <v>529</v>
      </c>
      <c r="C10" s="55"/>
      <c r="D10" s="55"/>
      <c r="E10" s="69"/>
      <c r="F10" s="55">
        <v>50</v>
      </c>
    </row>
    <row r="11" spans="1:6" ht="15.75" x14ac:dyDescent="0.25">
      <c r="A11" s="55" t="s">
        <v>572</v>
      </c>
      <c r="B11" s="55" t="s">
        <v>573</v>
      </c>
      <c r="C11" s="55"/>
      <c r="D11" s="55"/>
      <c r="E11" s="69"/>
      <c r="F11" s="55">
        <v>25</v>
      </c>
    </row>
    <row r="12" spans="1:6" x14ac:dyDescent="0.25">
      <c r="A12" s="44" t="s">
        <v>300</v>
      </c>
      <c r="B12" s="44" t="s">
        <v>301</v>
      </c>
      <c r="C12" s="44" t="s">
        <v>302</v>
      </c>
      <c r="D12" s="44" t="s">
        <v>303</v>
      </c>
      <c r="E12" s="70"/>
      <c r="F12" s="71">
        <v>50</v>
      </c>
    </row>
    <row r="13" spans="1:6" x14ac:dyDescent="0.25">
      <c r="A13" s="42"/>
      <c r="B13" s="42"/>
      <c r="C13" s="42"/>
      <c r="D13" s="42"/>
      <c r="E13" s="65" t="s">
        <v>13</v>
      </c>
      <c r="F13" s="32">
        <f>SUM(F2:F12)</f>
        <v>525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r_x00e9_ditphoto xmlns="cfdfee63-8864-44bf-b0bb-583e0b5c5898" xsi:nil="true"/>
    <_Flow_SignoffStatus xmlns="cfdfee63-8864-44bf-b0bb-583e0b5c5898"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3354154EA00345B6A65E7685321A99" ma:contentTypeVersion="16" ma:contentTypeDescription="Crée un document." ma:contentTypeScope="" ma:versionID="79e5510df88eb96ecc0038ad5a57a161">
  <xsd:schema xmlns:xsd="http://www.w3.org/2001/XMLSchema" xmlns:xs="http://www.w3.org/2001/XMLSchema" xmlns:p="http://schemas.microsoft.com/office/2006/metadata/properties" xmlns:ns1="http://schemas.microsoft.com/sharepoint/v3" xmlns:ns2="cfdfee63-8864-44bf-b0bb-583e0b5c5898" xmlns:ns3="e7c44373-3c1e-4ead-bf87-19b863c9e213" targetNamespace="http://schemas.microsoft.com/office/2006/metadata/properties" ma:root="true" ma:fieldsID="37d7e8c5178c7f7bda455474a6f718ac" ns1:_="" ns2:_="" ns3:_="">
    <xsd:import namespace="http://schemas.microsoft.com/sharepoint/v3"/>
    <xsd:import namespace="cfdfee63-8864-44bf-b0bb-583e0b5c5898"/>
    <xsd:import namespace="e7c44373-3c1e-4ead-bf87-19b863c9e2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element ref="ns2:Cr_x00e9_ditphoto" minOccurs="0"/>
                <xsd:element ref="ns1:PublishingStartDate" minOccurs="0"/>
                <xsd:element ref="ns1:PublishingExpiration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2"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23"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dfee63-8864-44bf-b0bb-583e0b5c58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État de validation" ma:internalName="_x00c9_tat_x0020_de_x0020_validation">
      <xsd:simpleType>
        <xsd:restriction base="dms:Text"/>
      </xsd:simpleType>
    </xsd:element>
    <xsd:element name="Cr_x00e9_ditphoto" ma:index="21" nillable="true" ma:displayName="Crédit photo" ma:format="Dropdown" ma:internalName="Cr_x00e9_ditphoto">
      <xsd:simpleType>
        <xsd:restriction base="dms:Text">
          <xsd:maxLength value="255"/>
        </xsd:restriction>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c44373-3c1e-4ead-bf87-19b863c9e213"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945382-1C59-4562-89CD-67485670AD1A}">
  <ds:schemaRefs>
    <ds:schemaRef ds:uri="http://schemas.microsoft.com/sharepoint/v3/contenttype/forms"/>
  </ds:schemaRefs>
</ds:datastoreItem>
</file>

<file path=customXml/itemProps2.xml><?xml version="1.0" encoding="utf-8"?>
<ds:datastoreItem xmlns:ds="http://schemas.openxmlformats.org/officeDocument/2006/customXml" ds:itemID="{59363C19-CBED-4B0B-9E38-B8C191D3A23C}">
  <ds:schemaRef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cfdfee63-8864-44bf-b0bb-583e0b5c5898"/>
    <ds:schemaRef ds:uri="http://schemas.microsoft.com/office/2006/documentManagement/types"/>
    <ds:schemaRef ds:uri="e7c44373-3c1e-4ead-bf87-19b863c9e213"/>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8273C5E2-082D-41FF-AC1A-1C2B34268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dfee63-8864-44bf-b0bb-583e0b5c5898"/>
    <ds:schemaRef ds:uri="e7c44373-3c1e-4ead-bf87-19b863c9e2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Billan</vt:lpstr>
      <vt:lpstr>Bois Noirs</vt:lpstr>
      <vt:lpstr>Thiers Haut</vt:lpstr>
      <vt:lpstr>Thiers Bas</vt:lpstr>
      <vt:lpstr>Lezoux-Billom</vt:lpstr>
      <vt:lpstr>Courpière</vt:lpstr>
      <vt:lpstr>Puy-Guillaume Chateldon</vt:lpstr>
      <vt:lpstr>Cunlhat Sauxillanges Le Vernet</vt:lpstr>
      <vt:lpstr>Vertolaye Olliergues</vt:lpstr>
      <vt:lpstr>St-Germain St-Aman Fournols</vt:lpstr>
      <vt:lpstr>Arlanc Marsac Dore l'Eglise</vt:lpstr>
      <vt:lpstr>St Anthème-Viverols-St Bonnet l</vt:lpstr>
      <vt:lpstr>Ambert</vt:lpstr>
      <vt:lpstr>Haute Loire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Dylan Debard</dc:creator>
  <cp:keywords/>
  <dc:description/>
  <cp:lastModifiedBy>Jean-Pierre FOURNIOUX</cp:lastModifiedBy>
  <cp:revision/>
  <cp:lastPrinted>2022-04-21T12:17:14Z</cp:lastPrinted>
  <dcterms:created xsi:type="dcterms:W3CDTF">2021-03-30T09:10:20Z</dcterms:created>
  <dcterms:modified xsi:type="dcterms:W3CDTF">2023-01-20T14:02:29Z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0x010100793354154EA00345B6A65E7685321A99</vt:lpwstr>
  </property>
</Properties>
</file>